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640" windowHeight="9975"/>
  </bookViews>
  <sheets>
    <sheet name="Лист1" sheetId="4" r:id="rId1"/>
  </sheets>
  <definedNames>
    <definedName name="_ftn2" localSheetId="0">Лист1!$B$194</definedName>
    <definedName name="_ftn3" localSheetId="0">Лист1!$B$195</definedName>
    <definedName name="_ftn4" localSheetId="0">Лист1!$B$196</definedName>
    <definedName name="_ftn5" localSheetId="0">Лист1!$B$197</definedName>
    <definedName name="_ftn6" localSheetId="0">Лист1!$B$198</definedName>
    <definedName name="_ftn7" localSheetId="0">Лист1!$B$199</definedName>
    <definedName name="_ftnref2" localSheetId="0">Лист1!$D$96</definedName>
    <definedName name="_ftnref3" localSheetId="0">Лист1!$D$110</definedName>
    <definedName name="_ftnref4" localSheetId="0">Лист1!$D$135</definedName>
    <definedName name="_ftnref5" localSheetId="0">Лист1!$D$148</definedName>
    <definedName name="_ftnref6" localSheetId="0">Лист1!$D$165</definedName>
    <definedName name="_ftnref7" localSheetId="0">Лист1!$D$178</definedName>
    <definedName name="_xlnm._FilterDatabase" localSheetId="0" hidden="1">Лист1!$A$2:$AH$35</definedName>
  </definedNames>
  <calcPr calcId="145621"/>
</workbook>
</file>

<file path=xl/calcChain.xml><?xml version="1.0" encoding="utf-8"?>
<calcChain xmlns="http://schemas.openxmlformats.org/spreadsheetml/2006/main">
  <c r="H3" i="4" l="1"/>
  <c r="H16" i="4"/>
  <c r="H24" i="4"/>
  <c r="H29" i="4"/>
  <c r="L3" i="4"/>
  <c r="L16" i="4"/>
  <c r="L24" i="4"/>
  <c r="L29" i="4"/>
  <c r="L35" i="4" l="1"/>
  <c r="H35" i="4"/>
  <c r="E29" i="4" l="1"/>
  <c r="E24" i="4"/>
  <c r="E16" i="4"/>
  <c r="E3" i="4"/>
  <c r="E35" i="4" l="1"/>
  <c r="AE29" i="4"/>
  <c r="AE24" i="4"/>
  <c r="AE16" i="4"/>
  <c r="AC29" i="4"/>
  <c r="AB29" i="4"/>
  <c r="AA29" i="4"/>
  <c r="AC24" i="4"/>
  <c r="AB24" i="4"/>
  <c r="AA24" i="4"/>
  <c r="AC16" i="4"/>
  <c r="AB16" i="4"/>
  <c r="AA16" i="4"/>
  <c r="V29" i="4"/>
  <c r="V24" i="4"/>
  <c r="V16" i="4"/>
  <c r="K29" i="4"/>
  <c r="J29" i="4"/>
  <c r="I29" i="4"/>
  <c r="K24" i="4"/>
  <c r="J24" i="4"/>
  <c r="I24" i="4"/>
  <c r="K16" i="4"/>
  <c r="J16" i="4"/>
  <c r="I16" i="4"/>
  <c r="F16" i="4"/>
  <c r="F29" i="4" l="1"/>
  <c r="G29" i="4"/>
  <c r="M29" i="4"/>
  <c r="N29" i="4"/>
  <c r="O29" i="4"/>
  <c r="P29" i="4"/>
  <c r="Q29" i="4"/>
  <c r="R29" i="4"/>
  <c r="S29" i="4"/>
  <c r="T29" i="4"/>
  <c r="U29" i="4"/>
  <c r="W29" i="4"/>
  <c r="X29" i="4"/>
  <c r="Y29" i="4"/>
  <c r="Z29" i="4"/>
  <c r="AD29" i="4"/>
  <c r="AF29" i="4"/>
  <c r="AG29" i="4"/>
  <c r="D29" i="4"/>
  <c r="F24" i="4"/>
  <c r="G24" i="4"/>
  <c r="M24" i="4"/>
  <c r="N24" i="4"/>
  <c r="O24" i="4"/>
  <c r="P24" i="4"/>
  <c r="Q24" i="4"/>
  <c r="R24" i="4"/>
  <c r="S24" i="4"/>
  <c r="T24" i="4"/>
  <c r="U24" i="4"/>
  <c r="W24" i="4"/>
  <c r="X24" i="4"/>
  <c r="Y24" i="4"/>
  <c r="Z24" i="4"/>
  <c r="AD24" i="4"/>
  <c r="AF24" i="4"/>
  <c r="AG24" i="4"/>
  <c r="D24" i="4"/>
  <c r="G16" i="4"/>
  <c r="M16" i="4"/>
  <c r="N16" i="4"/>
  <c r="O16" i="4"/>
  <c r="P16" i="4"/>
  <c r="Q16" i="4"/>
  <c r="R16" i="4"/>
  <c r="S16" i="4"/>
  <c r="T16" i="4"/>
  <c r="U16" i="4"/>
  <c r="W16" i="4"/>
  <c r="X16" i="4"/>
  <c r="Y16" i="4"/>
  <c r="Z16" i="4"/>
  <c r="AD16" i="4"/>
  <c r="AF16" i="4"/>
  <c r="AG16" i="4"/>
  <c r="D16" i="4"/>
  <c r="F3" i="4"/>
  <c r="G3" i="4"/>
  <c r="I3" i="4"/>
  <c r="I35" i="4" s="1"/>
  <c r="J3" i="4"/>
  <c r="J35" i="4" s="1"/>
  <c r="K3" i="4"/>
  <c r="K35" i="4" s="1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D3" i="4"/>
  <c r="M35" i="4" l="1"/>
  <c r="AC35" i="4"/>
  <c r="U35" i="4"/>
  <c r="AE35" i="4"/>
  <c r="AA35" i="4"/>
  <c r="W35" i="4"/>
  <c r="S35" i="4"/>
  <c r="O35" i="4"/>
  <c r="D35" i="4"/>
  <c r="AD35" i="4"/>
  <c r="Z35" i="4"/>
  <c r="V35" i="4"/>
  <c r="R35" i="4"/>
  <c r="N35" i="4"/>
  <c r="F35" i="4"/>
  <c r="AF35" i="4"/>
  <c r="AB35" i="4"/>
  <c r="X35" i="4"/>
  <c r="T35" i="4"/>
  <c r="P35" i="4"/>
  <c r="Q35" i="4"/>
  <c r="G35" i="4"/>
  <c r="AG35" i="4"/>
  <c r="Y35" i="4"/>
</calcChain>
</file>

<file path=xl/sharedStrings.xml><?xml version="1.0" encoding="utf-8"?>
<sst xmlns="http://schemas.openxmlformats.org/spreadsheetml/2006/main" count="139" uniqueCount="131">
  <si>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</si>
  <si>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</si>
  <si>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</si>
  <si>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</si>
  <si>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</si>
  <si>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</si>
  <si>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</si>
  <si>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</si>
  <si>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</si>
  <si>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</si>
  <si>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</si>
  <si>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</si>
  <si>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Время, потребовавшееся экспертам (заявителям), чтобы дозвониться по официальному телефону организации,  размещенного на официальном сайте организации как поставщика услуг,  для получения информации (консультации)(анализ контактной информации)</t>
  </si>
  <si>
    <t>Полнота информации, представленной экспертам (заявителям), при консультировании (ответах на вопросы) по телефону (анализ контактной информации)</t>
  </si>
  <si>
    <t>Наличие, полнота, актуальность и  доступность информации об организации социального обслуживания в сети Интернет, в т.ч размещение на сайте информации о поставщике услуг, в том числе сведения о номерах справочных телефонов, факсов, адресах электронной почты, графике работы организации, предоставляющей услуги, а также о видах услуг, оказываемых организацией, их содержании, специалистах, оказывающих услуги</t>
  </si>
  <si>
    <t>Наличие и доступность способов обратной связи с получателями социальных услуг, в т.ч.  на сайте организации (анализ контактной информации, наличие книги жалоб и предложений)</t>
  </si>
  <si>
    <t>№</t>
  </si>
  <si>
    <t>ПНИ №4</t>
  </si>
  <si>
    <t>ПНИ №5</t>
  </si>
  <si>
    <t>ПНИ №12</t>
  </si>
  <si>
    <t>ПНИ №20</t>
  </si>
  <si>
    <t>ПНИ №25</t>
  </si>
  <si>
    <t>ПНИ №30</t>
  </si>
  <si>
    <t>ПНИ №2</t>
  </si>
  <si>
    <t>ПНИ №3</t>
  </si>
  <si>
    <t>ПНИ №10</t>
  </si>
  <si>
    <t>ПНИ №13</t>
  </si>
  <si>
    <t>ПНИ №11</t>
  </si>
  <si>
    <t>ПНИ №16</t>
  </si>
  <si>
    <t>ПНИ №18</t>
  </si>
  <si>
    <t>ПНИ №22</t>
  </si>
  <si>
    <t>ПНИ №23</t>
  </si>
  <si>
    <t>ПНИ №26</t>
  </si>
  <si>
    <t>ГЦМ</t>
  </si>
  <si>
    <t>ПВТ №1</t>
  </si>
  <si>
    <t>ПВТ №6</t>
  </si>
  <si>
    <t>ПВТ №9</t>
  </si>
  <si>
    <t>ПВТ №17</t>
  </si>
  <si>
    <t>ПВТ №19</t>
  </si>
  <si>
    <t>ПВТ №29</t>
  </si>
  <si>
    <t>ПВТ №31</t>
  </si>
  <si>
    <t>ПВВ «Коньково»</t>
  </si>
  <si>
    <t>ПВВТ «Турист»</t>
  </si>
  <si>
    <t>СРЦ ВВ и ВС</t>
  </si>
  <si>
    <t>«Пансионат для инвалидов по зрению»</t>
  </si>
  <si>
    <t>Пансионат «Никольский парк»</t>
  </si>
  <si>
    <t>ДВС им. А.А. Яблочкиной</t>
  </si>
  <si>
    <t>Психоневрологические интернаты</t>
  </si>
  <si>
    <t>Пансионаты для ветеранов труда</t>
  </si>
  <si>
    <t>Другие учереждения</t>
  </si>
  <si>
    <t>Возможность получить он-лайн консультацию специалистов организации(анализ контактной информации)</t>
  </si>
  <si>
    <t>Наличие бегущей строки и актуальность производимых  объявлений(визуальное наблюдение)</t>
  </si>
  <si>
    <t>Наличие в организации дежурного специалиста ( анализ контактной информации)</t>
  </si>
  <si>
    <t>Значимость показателя</t>
  </si>
  <si>
    <t>Наименование критерия 
качества работы организации</t>
  </si>
  <si>
    <t>Соответствие жилых площадей установленным санитарно-гигиеническим и санитарно-эпидемиологическим нормам и нормам в расчете на одного обслуживаемого (значение от 0 до 100%)</t>
  </si>
  <si>
    <t>Удовлетворенность условиями (помещение, имеющееся оборудование, мебель, мягкий инвентарь, хранение личных вещей и проч.) предоставления социальных услуг</t>
  </si>
  <si>
    <t>Наличие, рабочее состояние и доступность гардероба, туалета, мест ожидания при очном посещении организации (метод наблюдения)</t>
  </si>
  <si>
    <t>Условия для заполнения посетителями документов (помещения оборудованы столами и стульями, письменными принадлежностями)</t>
  </si>
  <si>
    <t>Наличие автомобильной парковки  на территории   организации для инвалидов</t>
  </si>
  <si>
    <t>Время реагирования персонала на посещение (при входе в административное здание)</t>
  </si>
  <si>
    <t>Доля получателей услуг, которые высоко оценивают доброжелательность, вежливость и внимательность социальных и иных категорий работников организации социального обслуживания (значение от 0 до 100%)</t>
  </si>
  <si>
    <t>Доля получателей услуг, которые высоко оценивают компетентность социальных и категорий работников организации социального обслуживания (значение от 0 до 100%)</t>
  </si>
  <si>
    <t>Соответствие работников организации  социального обслуживания  (руководителя, заместителей руководителя, социальных работников) требованиям профессиональных  стандартов (статистические данные)</t>
  </si>
  <si>
    <t>Повышение квалификацииперсонала (статистические данные)</t>
  </si>
  <si>
    <t>Доля получателей услуг, удовлетворенных качеством обслуживания в организации, от числа опрошенных получателей услуг (значение от 0 до 100%)</t>
  </si>
  <si>
    <t>Доля получателей социальных услуг, которые готовы рекомендовать организацию друзьям, родственникам, знакомым и другим  гражданам , нуждающимся в данных услугах, от числа опрошенных получателей социальных услуг(значение от 0 до 100%)</t>
  </si>
  <si>
    <t>Число обоснованных жалоб получателей услуг на качество услуг, предоставленных организацией социального обслуживания (жалоб на 100 получателей услуг)</t>
  </si>
  <si>
    <t>Наличие в организации указателей
в т.ч. дублирование  текста для слабовидящих граждан</t>
  </si>
  <si>
    <t>Наличие  и размещение в доступном месте информационных буклетов (проспектов и других информационных материалов на бумажных носителях)
 о деятельности организации, видах оказываемых  услуг</t>
  </si>
  <si>
    <t>10 – наличие возможности получения он-лайн консультации;
0 – возможность получить он-лайн консультацию отсутствует</t>
  </si>
  <si>
    <t>10 – наличие у организации собственного сайта в сети Интернет, на котором представлен полный объем информации;
5 – собственный сайт в сети Интернет у организации отсутствует, информация представлена в полном объеме на сайте  вышестоящей организации;
0 – отсутствие информации об организации в сети Интернете</t>
  </si>
  <si>
    <t>10 –информация представлена в полном объеме;
5 – информация представлена не в полном объеме;
0 – информация не представлена (ответына поставленные вопросы не получены)</t>
  </si>
  <si>
    <t>10 – соединение с организацией и получение информации произошло при первом звонке;
5 - соединение с организацией и получение информации произошло после третьего звонка;
0 - соединение с организацией и получение информации не произошло после пятого звонка</t>
  </si>
  <si>
    <t>10 –информация представлена в полном объеме;
5 – информация представлена не в полном объеме;
0 – информация отсутствует</t>
  </si>
  <si>
    <t>10 – информация в буклетах представлена в полном объеме и доступна для получателя услуги (клиента);
5 – информация в буклетах представлена в неполном объеме;
0 – отсутствие информационных буклетов</t>
  </si>
  <si>
    <t>10 –Бегущая строка имеется, информация о деятельности организации в актуальном состоянии;
5 –Бегущая строка имеется, но информация о деятельности организации устаревшая;
0 – новостная лента отсутствует</t>
  </si>
  <si>
    <t>Доля лиц, считающих информирование о работе организации  о порядке предоставления социальных услуг достаточным, от числа опрошенных о работе организации
(значение от 0 до 100%)</t>
  </si>
  <si>
    <t>10-имеется специалист
0-отсутствует специалист</t>
  </si>
  <si>
    <t>Наличие в организации информационных стендов, содержащих следующие сведения:
- режим работы организации;
- наименование и указатели расположения структурных подразделений;
- перечень услуг, оказываемых организацией, их содержание;
- порядок и условия получения услуг, оказываемых организацией;
- образцы заполнения документов для получения услуг;
- допустимость и порядок досудебного (внесудебного) обжалования решений и действий организации, предоставившей услуги</t>
  </si>
  <si>
    <t>2.1</t>
  </si>
  <si>
    <t>2.2</t>
  </si>
  <si>
    <t>2.3</t>
  </si>
  <si>
    <t>2.4</t>
  </si>
  <si>
    <t>2.5</t>
  </si>
  <si>
    <t>2.6</t>
  </si>
  <si>
    <t>Степень выполнения условий доступности для инвалидов ( в т.ч. детей-инвалидов) и др. лиц с ограниченными возможностями здоровья, учитывающих ограничения их жизнедеятельности при предоставлении социальных услуг в стационарных или полустационарных условиях
(доступность инфраструктуры организации для лиц с ограниченными возможностями здоровья при очном посещении организации (пандусы, подъемники, специальное оборудование, лифты  и др.)(визуальное наблюдение).</t>
  </si>
  <si>
    <t>10 – организация оснащена специальным оборудованием для лиц с ограниченными возможностями здоровья в полном объеме;
5 - организация оснащена специальным оборудованием для лиц с ограниченными возможностями здоровья частично;
0 – организация не оснащена специальным оборудованием для лиц с ограниченными возможностями здоровья</t>
  </si>
  <si>
    <t>100% - полное соответствие – 10 баллов
50%-частичное соответствие – 5 баллов
от 0 до 49% -0 баллов</t>
  </si>
  <si>
    <t>10-удовлетворены
5- удовлетворены частично
0- не удовлетворены</t>
  </si>
  <si>
    <t>10 - гардероб, туалет, место ожидания доступны и комфортны;
5 - гардероб, туалет, место ожидания доступны, но не комфортны;
0 - гардероб, туалет, место ожидания не доступны</t>
  </si>
  <si>
    <t>10 – условия созданы;
5- условия созданы частично
0 – условия отсутствуют</t>
  </si>
  <si>
    <t>10 – имеется автомобильная парковка;
5 – автомобильная парковка имеется, но не отвечает требованиям по удобству, местоположению и прочее;
0 – автомобильная парковка отсутствует</t>
  </si>
  <si>
    <t>3.1</t>
  </si>
  <si>
    <t>Метод наблюдения
Время ожидания персонала не составило больше 2 минут – 10 баллов
Время ожидания персонала не составило больше 3-6 минут – 5 баллов
Время ожидания персонала составило больше 7 минут – 0 баллов</t>
  </si>
  <si>
    <t>4.1</t>
  </si>
  <si>
    <t>4.2</t>
  </si>
  <si>
    <t>4.3</t>
  </si>
  <si>
    <t>4.4</t>
  </si>
  <si>
    <t>100%  работников  соответствуют требованиям профессиональных стандартов – 10 баллов;
Не менее чем  75% соответствуют требованиям профессиональных стандартов – 8 баллов;
От 74% до 50% работников соответствуют требованиям профессиональных стандартов – 5 баллов;
Менее чем  50% работников соответствуют  требованиям профессиональных стандартов -0 баллов</t>
  </si>
  <si>
    <t>100% персонала проходили повышение квалификации в течение последних 3-х лет -10 баллов;
 менее 100%, но более 75% персонала от общего количества сотрудников организации проходили повышение квалификации в течение последних 3-х лет-8 баллов;
 менее 75%, но более 50%персонала от общего количества сотрудников организации проходили повышение квалификации в течение последних 3-х лет-5 баллов;
 менее 50 % персонала от общего количества сотрудников организации проходили повышение квалификации в течение последних 3-х лет -0 баллов</t>
  </si>
  <si>
    <t>5.1</t>
  </si>
  <si>
    <t>5.2</t>
  </si>
  <si>
    <t>5.3</t>
  </si>
  <si>
    <t>5.4</t>
  </si>
  <si>
    <t>5.5</t>
  </si>
  <si>
    <t>Удовлетворенность качеством проводимых мероприятий, имеющих групповой характер (оздоровительных, досуговых, профилактических и пр.) 
( значение от 0до 100%)</t>
  </si>
  <si>
    <t>Доля получателей социальных услуг,удовлетворенных качеством питания, от числа опрошенных получателей социальных услуг
(в случае, если предоставление данной услуги предусмотрено в организации)</t>
  </si>
  <si>
    <t xml:space="preserve">0 жалоб – 10 баллов
1-8 баллов
от 2 до3 жалоб -5 баллов
свыше 3 жалоб – 0 баллов 
</t>
  </si>
  <si>
    <t>*0 –9,9% – 0 баллов;
10 – 19,9% – 1 балл;
20 –29,9%  – 2 балла;
30 –39,9%  – 3 балла;
40 –49,9%  – 4 балла;
50 –59,9%  – 5 баллов;
60 –69,9 % – 6 баллов;
70 –79,9%  – 7баллов;
80 –89,9%  – 8 баллов;
90 – 99,9%  – 9 баллов;
100 %– 10 баллов</t>
  </si>
  <si>
    <t>Метод  анкетирования*</t>
  </si>
  <si>
    <t>Метод - анкетирование*</t>
  </si>
  <si>
    <t>Метод анкетирования*</t>
  </si>
  <si>
    <t>1.</t>
  </si>
  <si>
    <t>Сумма баллов</t>
  </si>
  <si>
    <t>Открытость и доступность информации об организации</t>
  </si>
  <si>
    <t>2.</t>
  </si>
  <si>
    <t>Комфортность условий и доступность получения услуг, в том числе для граждан с ограниченными возможностями здоровья</t>
  </si>
  <si>
    <t>4.</t>
  </si>
  <si>
    <t>Коммуникативная эффективность организации (доброжелательность, вежливость и компетентность работников)</t>
  </si>
  <si>
    <t>5.</t>
  </si>
  <si>
    <t>Удовлетворенность качеством обслуживания в организации</t>
  </si>
  <si>
    <t>ИТОГОВЫЙ РЕЙТИНГ</t>
  </si>
  <si>
    <t>Сумма всех баллов</t>
  </si>
  <si>
    <t>Статистические данные</t>
  </si>
  <si>
    <t>Опрос</t>
  </si>
  <si>
    <t>Наблюдение</t>
  </si>
  <si>
    <t>Обзвон и оценка сайтов</t>
  </si>
  <si>
    <t xml:space="preserve">10 - есть возможность получения обратной связи всеми возможными способами                                                                      5 – есть возможность получения обратной связи;
0 – отсутствует возможность получения обратной связи
</t>
  </si>
  <si>
    <t>Уровень рейтинга на сайте www.bus.gov.ru</t>
  </si>
  <si>
    <t>10 - высокий;                                    5 - средний;                              0 - низкий;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</si>
</sst>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9" xfId="0" applyFont="1" applyBorder="1"/>
    <xf numFmtId="0" fontId="1" fillId="0" borderId="0" xfId="0" applyFont="1"/>
    <xf numFmtId="49" fontId="3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49" fontId="0" fillId="5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vertical="center" wrapText="1"/>
    </xf>
    <xf numFmtId="49" fontId="2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49" fontId="2" fillId="3" borderId="30" xfId="0" applyNumberFormat="1" applyFont="1" applyFill="1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left" vertical="center" wrapText="1"/>
    </xf>
    <xf numFmtId="49" fontId="3" fillId="4" borderId="14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49" fontId="2" fillId="5" borderId="22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2" fillId="2" borderId="22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1" fontId="2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G5" sqref="AG5"/>
    </sheetView>
  </sheetViews>
  <sheetFormatPr defaultRowHeight="15" x14ac:dyDescent="0.25"/>
  <cols>
    <col min="1" max="1" width="6.140625" style="2" customWidth="1"/>
    <col min="2" max="2" width="90.5703125" style="7" customWidth="1"/>
    <col min="3" max="3" width="27.7109375" style="7" customWidth="1"/>
    <col min="4" max="24" width="15.7109375" customWidth="1"/>
    <col min="25" max="25" width="15.7109375" style="102" customWidth="1"/>
    <col min="26" max="33" width="15.7109375" customWidth="1"/>
  </cols>
  <sheetData>
    <row r="1" spans="1:34" ht="24.75" customHeight="1" thickBot="1" x14ac:dyDescent="0.3">
      <c r="A1" s="8"/>
      <c r="B1" s="23"/>
      <c r="C1" s="6"/>
      <c r="D1" s="121" t="s">
        <v>47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3"/>
      <c r="U1" s="122" t="s">
        <v>48</v>
      </c>
      <c r="V1" s="122"/>
      <c r="W1" s="122"/>
      <c r="X1" s="122"/>
      <c r="Y1" s="122"/>
      <c r="Z1" s="122"/>
      <c r="AA1" s="122"/>
      <c r="AB1" s="122"/>
      <c r="AC1" s="122"/>
      <c r="AD1" s="124" t="s">
        <v>49</v>
      </c>
      <c r="AE1" s="125"/>
      <c r="AF1" s="125"/>
      <c r="AG1" s="126"/>
    </row>
    <row r="2" spans="1:34" ht="73.5" customHeight="1" thickBot="1" x14ac:dyDescent="0.3">
      <c r="A2" s="22" t="s">
        <v>16</v>
      </c>
      <c r="B2" s="21" t="s">
        <v>54</v>
      </c>
      <c r="C2" s="9" t="s">
        <v>53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26</v>
      </c>
      <c r="N2" s="10" t="s">
        <v>27</v>
      </c>
      <c r="O2" s="10" t="s">
        <v>28</v>
      </c>
      <c r="P2" s="10" t="s">
        <v>29</v>
      </c>
      <c r="Q2" s="10" t="s">
        <v>30</v>
      </c>
      <c r="R2" s="10" t="s">
        <v>31</v>
      </c>
      <c r="S2" s="10" t="s">
        <v>32</v>
      </c>
      <c r="T2" s="11" t="s">
        <v>33</v>
      </c>
      <c r="U2" s="12" t="s">
        <v>34</v>
      </c>
      <c r="V2" s="10" t="s">
        <v>35</v>
      </c>
      <c r="W2" s="10" t="s">
        <v>36</v>
      </c>
      <c r="X2" s="10" t="s">
        <v>37</v>
      </c>
      <c r="Y2" s="94" t="s">
        <v>38</v>
      </c>
      <c r="Z2" s="10" t="s">
        <v>39</v>
      </c>
      <c r="AA2" s="10" t="s">
        <v>40</v>
      </c>
      <c r="AB2" s="10" t="s">
        <v>41</v>
      </c>
      <c r="AC2" s="11" t="s">
        <v>42</v>
      </c>
      <c r="AD2" s="12" t="s">
        <v>43</v>
      </c>
      <c r="AE2" s="10" t="s">
        <v>44</v>
      </c>
      <c r="AF2" s="10" t="s">
        <v>45</v>
      </c>
      <c r="AG2" s="11" t="s">
        <v>46</v>
      </c>
    </row>
    <row r="3" spans="1:34" s="38" customFormat="1" ht="30" customHeight="1" x14ac:dyDescent="0.25">
      <c r="A3" s="71" t="s">
        <v>113</v>
      </c>
      <c r="B3" s="72" t="s">
        <v>115</v>
      </c>
      <c r="C3" s="72" t="s">
        <v>114</v>
      </c>
      <c r="D3" s="42">
        <f>SUM(D4:D15)</f>
        <v>84</v>
      </c>
      <c r="E3" s="42">
        <f t="shared" ref="E3" si="0">SUM(E4:E15)</f>
        <v>80</v>
      </c>
      <c r="F3" s="42">
        <f t="shared" ref="F3:AG3" si="1">SUM(F4:F15)</f>
        <v>99</v>
      </c>
      <c r="G3" s="42">
        <f t="shared" si="1"/>
        <v>55</v>
      </c>
      <c r="H3" s="42">
        <f t="shared" si="1"/>
        <v>84</v>
      </c>
      <c r="I3" s="42">
        <f t="shared" si="1"/>
        <v>78</v>
      </c>
      <c r="J3" s="42">
        <f t="shared" si="1"/>
        <v>70</v>
      </c>
      <c r="K3" s="42">
        <f t="shared" si="1"/>
        <v>60</v>
      </c>
      <c r="L3" s="42">
        <f t="shared" si="1"/>
        <v>64</v>
      </c>
      <c r="M3" s="42">
        <f t="shared" si="1"/>
        <v>74</v>
      </c>
      <c r="N3" s="42">
        <f t="shared" si="1"/>
        <v>89</v>
      </c>
      <c r="O3" s="42">
        <f t="shared" si="1"/>
        <v>74</v>
      </c>
      <c r="P3" s="42">
        <f t="shared" si="1"/>
        <v>87</v>
      </c>
      <c r="Q3" s="42">
        <f t="shared" si="1"/>
        <v>74</v>
      </c>
      <c r="R3" s="42">
        <f t="shared" si="1"/>
        <v>88</v>
      </c>
      <c r="S3" s="42">
        <f t="shared" si="1"/>
        <v>84</v>
      </c>
      <c r="T3" s="74">
        <f t="shared" si="1"/>
        <v>68</v>
      </c>
      <c r="U3" s="75">
        <f t="shared" si="1"/>
        <v>79</v>
      </c>
      <c r="V3" s="42">
        <f t="shared" si="1"/>
        <v>80</v>
      </c>
      <c r="W3" s="42">
        <f t="shared" si="1"/>
        <v>84</v>
      </c>
      <c r="X3" s="42">
        <f t="shared" si="1"/>
        <v>80</v>
      </c>
      <c r="Y3" s="95">
        <f t="shared" si="1"/>
        <v>74</v>
      </c>
      <c r="Z3" s="42">
        <f t="shared" si="1"/>
        <v>69</v>
      </c>
      <c r="AA3" s="42">
        <f t="shared" si="1"/>
        <v>94</v>
      </c>
      <c r="AB3" s="42">
        <f t="shared" si="1"/>
        <v>80</v>
      </c>
      <c r="AC3" s="74">
        <f t="shared" si="1"/>
        <v>65</v>
      </c>
      <c r="AD3" s="75">
        <f t="shared" si="1"/>
        <v>80</v>
      </c>
      <c r="AE3" s="42">
        <f t="shared" si="1"/>
        <v>85</v>
      </c>
      <c r="AF3" s="42">
        <f t="shared" si="1"/>
        <v>90</v>
      </c>
      <c r="AG3" s="42">
        <f t="shared" si="1"/>
        <v>83</v>
      </c>
      <c r="AH3" s="37"/>
    </row>
    <row r="4" spans="1:34" ht="37.5" customHeight="1" x14ac:dyDescent="0.25">
      <c r="A4" s="56" t="s">
        <v>0</v>
      </c>
      <c r="B4" s="70" t="s">
        <v>129</v>
      </c>
      <c r="C4" s="14" t="s">
        <v>130</v>
      </c>
      <c r="D4" s="32">
        <v>5</v>
      </c>
      <c r="E4" s="24">
        <v>10</v>
      </c>
      <c r="F4" s="32">
        <v>5</v>
      </c>
      <c r="G4" s="24">
        <v>5</v>
      </c>
      <c r="H4" s="73">
        <v>5</v>
      </c>
      <c r="I4" s="73">
        <v>5</v>
      </c>
      <c r="J4" s="73">
        <v>0</v>
      </c>
      <c r="K4" s="73">
        <v>0</v>
      </c>
      <c r="L4" s="73">
        <v>0</v>
      </c>
      <c r="M4" s="32">
        <v>0</v>
      </c>
      <c r="N4" s="32">
        <v>5</v>
      </c>
      <c r="O4" s="24">
        <v>5</v>
      </c>
      <c r="P4" s="73">
        <v>5</v>
      </c>
      <c r="Q4" s="73">
        <v>5</v>
      </c>
      <c r="R4" s="73">
        <v>5</v>
      </c>
      <c r="S4" s="73">
        <v>5</v>
      </c>
      <c r="T4" s="33">
        <v>0</v>
      </c>
      <c r="U4" s="24">
        <v>0</v>
      </c>
      <c r="V4" s="73">
        <v>5</v>
      </c>
      <c r="W4" s="32">
        <v>5</v>
      </c>
      <c r="X4" s="24">
        <v>5</v>
      </c>
      <c r="Y4" s="73">
        <v>0</v>
      </c>
      <c r="Z4" s="73">
        <v>0</v>
      </c>
      <c r="AA4" s="73">
        <v>5</v>
      </c>
      <c r="AB4" s="32">
        <v>5</v>
      </c>
      <c r="AC4" s="36">
        <v>0</v>
      </c>
      <c r="AD4" s="24">
        <v>5</v>
      </c>
      <c r="AE4" s="73">
        <v>0</v>
      </c>
      <c r="AF4" s="32">
        <v>5</v>
      </c>
      <c r="AG4" s="25">
        <v>5</v>
      </c>
    </row>
    <row r="5" spans="1:34" ht="99.75" customHeight="1" x14ac:dyDescent="0.25">
      <c r="A5" s="64" t="s">
        <v>1</v>
      </c>
      <c r="B5" s="65" t="s">
        <v>79</v>
      </c>
      <c r="C5" s="13" t="s">
        <v>74</v>
      </c>
      <c r="D5" s="26">
        <v>10</v>
      </c>
      <c r="E5" s="26">
        <v>10</v>
      </c>
      <c r="F5" s="26">
        <v>10</v>
      </c>
      <c r="G5" s="26">
        <v>5</v>
      </c>
      <c r="H5" s="26">
        <v>10</v>
      </c>
      <c r="I5" s="26">
        <v>5</v>
      </c>
      <c r="J5" s="26">
        <v>5</v>
      </c>
      <c r="K5" s="26">
        <v>5</v>
      </c>
      <c r="L5" s="26">
        <v>5</v>
      </c>
      <c r="M5" s="26">
        <v>5</v>
      </c>
      <c r="N5" s="26">
        <v>10</v>
      </c>
      <c r="O5" s="26">
        <v>10</v>
      </c>
      <c r="P5" s="26">
        <v>5</v>
      </c>
      <c r="Q5" s="26">
        <v>10</v>
      </c>
      <c r="R5" s="26">
        <v>10</v>
      </c>
      <c r="S5" s="26">
        <v>10</v>
      </c>
      <c r="T5" s="27">
        <v>5</v>
      </c>
      <c r="U5" s="28">
        <v>10</v>
      </c>
      <c r="V5" s="26">
        <v>5</v>
      </c>
      <c r="W5" s="26">
        <v>10</v>
      </c>
      <c r="X5" s="26">
        <v>10</v>
      </c>
      <c r="Y5" s="96">
        <v>10</v>
      </c>
      <c r="Z5" s="26">
        <v>10</v>
      </c>
      <c r="AA5" s="26">
        <v>5</v>
      </c>
      <c r="AB5" s="26">
        <v>5</v>
      </c>
      <c r="AC5" s="27">
        <v>10</v>
      </c>
      <c r="AD5" s="28">
        <v>5</v>
      </c>
      <c r="AE5" s="26">
        <v>10</v>
      </c>
      <c r="AF5" s="26">
        <v>10</v>
      </c>
      <c r="AG5" s="115">
        <v>5</v>
      </c>
    </row>
    <row r="6" spans="1:34" ht="63.75" x14ac:dyDescent="0.25">
      <c r="A6" s="64" t="s">
        <v>2</v>
      </c>
      <c r="B6" s="65" t="s">
        <v>68</v>
      </c>
      <c r="C6" s="13" t="s">
        <v>74</v>
      </c>
      <c r="D6" s="26">
        <v>10</v>
      </c>
      <c r="E6" s="26">
        <v>0</v>
      </c>
      <c r="F6" s="26">
        <v>10</v>
      </c>
      <c r="G6" s="26">
        <v>5</v>
      </c>
      <c r="H6" s="26">
        <v>0</v>
      </c>
      <c r="I6" s="26">
        <v>5</v>
      </c>
      <c r="J6" s="26">
        <v>5</v>
      </c>
      <c r="K6" s="26">
        <v>5</v>
      </c>
      <c r="L6" s="26">
        <v>0</v>
      </c>
      <c r="M6" s="26">
        <v>5</v>
      </c>
      <c r="N6" s="26">
        <v>10</v>
      </c>
      <c r="O6" s="26">
        <v>5</v>
      </c>
      <c r="P6" s="26">
        <v>10</v>
      </c>
      <c r="Q6" s="26">
        <v>5</v>
      </c>
      <c r="R6" s="26">
        <v>5</v>
      </c>
      <c r="S6" s="26">
        <v>10</v>
      </c>
      <c r="T6" s="27">
        <v>5</v>
      </c>
      <c r="U6" s="28">
        <v>0</v>
      </c>
      <c r="V6" s="26">
        <v>0</v>
      </c>
      <c r="W6" s="26">
        <v>5</v>
      </c>
      <c r="X6" s="26">
        <v>0</v>
      </c>
      <c r="Y6" s="96">
        <v>10</v>
      </c>
      <c r="Z6" s="96">
        <v>10</v>
      </c>
      <c r="AA6" s="26">
        <v>5</v>
      </c>
      <c r="AB6" s="26">
        <v>5</v>
      </c>
      <c r="AC6" s="27">
        <v>0</v>
      </c>
      <c r="AD6" s="28">
        <v>5</v>
      </c>
      <c r="AE6" s="26">
        <v>5</v>
      </c>
      <c r="AF6" s="26">
        <v>5</v>
      </c>
      <c r="AG6" s="27">
        <v>5</v>
      </c>
    </row>
    <row r="7" spans="1:34" ht="114.75" x14ac:dyDescent="0.25">
      <c r="A7" s="66" t="s">
        <v>3</v>
      </c>
      <c r="B7" s="65" t="s">
        <v>69</v>
      </c>
      <c r="C7" s="13" t="s">
        <v>75</v>
      </c>
      <c r="D7" s="26">
        <v>10</v>
      </c>
      <c r="E7" s="26">
        <v>5</v>
      </c>
      <c r="F7" s="26">
        <v>10</v>
      </c>
      <c r="G7" s="26">
        <v>5</v>
      </c>
      <c r="H7" s="26">
        <v>10</v>
      </c>
      <c r="I7" s="26">
        <v>5</v>
      </c>
      <c r="J7" s="26">
        <v>10</v>
      </c>
      <c r="K7" s="26">
        <v>0</v>
      </c>
      <c r="L7" s="26">
        <v>5</v>
      </c>
      <c r="M7" s="26">
        <v>10</v>
      </c>
      <c r="N7" s="26">
        <v>10</v>
      </c>
      <c r="O7" s="26">
        <v>10</v>
      </c>
      <c r="P7" s="26">
        <v>10</v>
      </c>
      <c r="Q7" s="26">
        <v>10</v>
      </c>
      <c r="R7" s="26">
        <v>10</v>
      </c>
      <c r="S7" s="26">
        <v>10</v>
      </c>
      <c r="T7" s="27">
        <v>5</v>
      </c>
      <c r="U7" s="28">
        <v>10</v>
      </c>
      <c r="V7" s="26">
        <v>10</v>
      </c>
      <c r="W7" s="26">
        <v>10</v>
      </c>
      <c r="X7" s="26">
        <v>10</v>
      </c>
      <c r="Y7" s="96">
        <v>10</v>
      </c>
      <c r="Z7" s="96">
        <v>10</v>
      </c>
      <c r="AA7" s="26">
        <v>10</v>
      </c>
      <c r="AB7" s="26">
        <v>5</v>
      </c>
      <c r="AC7" s="27">
        <v>5</v>
      </c>
      <c r="AD7" s="28">
        <v>5</v>
      </c>
      <c r="AE7" s="26">
        <v>10</v>
      </c>
      <c r="AF7" s="26">
        <v>10</v>
      </c>
      <c r="AG7" s="27">
        <v>10</v>
      </c>
    </row>
    <row r="8" spans="1:34" ht="127.5" x14ac:dyDescent="0.25">
      <c r="A8" s="54" t="s">
        <v>4</v>
      </c>
      <c r="B8" s="55" t="s">
        <v>12</v>
      </c>
      <c r="C8" s="13" t="s">
        <v>73</v>
      </c>
      <c r="D8" s="114">
        <v>10</v>
      </c>
      <c r="E8" s="114">
        <v>5</v>
      </c>
      <c r="F8" s="114">
        <v>10</v>
      </c>
      <c r="G8" s="114">
        <v>10</v>
      </c>
      <c r="H8" s="114">
        <v>10</v>
      </c>
      <c r="I8" s="114">
        <v>10</v>
      </c>
      <c r="J8" s="114">
        <v>10</v>
      </c>
      <c r="K8" s="114">
        <v>10</v>
      </c>
      <c r="L8" s="114">
        <v>5</v>
      </c>
      <c r="M8" s="114">
        <v>5</v>
      </c>
      <c r="N8" s="114">
        <v>10</v>
      </c>
      <c r="O8" s="114">
        <v>10</v>
      </c>
      <c r="P8" s="114">
        <v>10</v>
      </c>
      <c r="Q8" s="114">
        <v>5</v>
      </c>
      <c r="R8" s="114">
        <v>10</v>
      </c>
      <c r="S8" s="114">
        <v>5</v>
      </c>
      <c r="T8" s="115">
        <v>10</v>
      </c>
      <c r="U8" s="116">
        <v>10</v>
      </c>
      <c r="V8" s="114">
        <v>10</v>
      </c>
      <c r="W8" s="114">
        <v>10</v>
      </c>
      <c r="X8" s="114">
        <v>5</v>
      </c>
      <c r="Y8" s="114">
        <v>10</v>
      </c>
      <c r="Z8" s="114">
        <v>10</v>
      </c>
      <c r="AA8" s="114">
        <v>10</v>
      </c>
      <c r="AB8" s="114">
        <v>10</v>
      </c>
      <c r="AC8" s="115">
        <v>10</v>
      </c>
      <c r="AD8" s="116">
        <v>10</v>
      </c>
      <c r="AE8" s="114">
        <v>10</v>
      </c>
      <c r="AF8" s="114">
        <v>10</v>
      </c>
      <c r="AG8" s="115">
        <v>10</v>
      </c>
    </row>
    <row r="9" spans="1:34" ht="102" x14ac:dyDescent="0.25">
      <c r="A9" s="54" t="s">
        <v>5</v>
      </c>
      <c r="B9" s="55" t="s">
        <v>13</v>
      </c>
      <c r="C9" s="13" t="s">
        <v>72</v>
      </c>
      <c r="D9" s="114">
        <v>0</v>
      </c>
      <c r="E9" s="114">
        <v>10</v>
      </c>
      <c r="F9" s="114">
        <v>10</v>
      </c>
      <c r="G9" s="114">
        <v>0</v>
      </c>
      <c r="H9" s="114">
        <v>10</v>
      </c>
      <c r="I9" s="114">
        <v>10</v>
      </c>
      <c r="J9" s="114">
        <v>10</v>
      </c>
      <c r="K9" s="114">
        <v>5</v>
      </c>
      <c r="L9" s="114">
        <v>10</v>
      </c>
      <c r="M9" s="114">
        <v>10</v>
      </c>
      <c r="N9" s="114">
        <v>10</v>
      </c>
      <c r="O9" s="114">
        <v>0</v>
      </c>
      <c r="P9" s="114">
        <v>10</v>
      </c>
      <c r="Q9" s="114">
        <v>0</v>
      </c>
      <c r="R9" s="114">
        <v>10</v>
      </c>
      <c r="S9" s="114">
        <v>5</v>
      </c>
      <c r="T9" s="115">
        <v>10</v>
      </c>
      <c r="U9" s="116">
        <v>10</v>
      </c>
      <c r="V9" s="114">
        <v>10</v>
      </c>
      <c r="W9" s="114">
        <v>10</v>
      </c>
      <c r="X9" s="114">
        <v>5</v>
      </c>
      <c r="Y9" s="114">
        <v>5</v>
      </c>
      <c r="Z9" s="114">
        <v>10</v>
      </c>
      <c r="AA9" s="114">
        <v>10</v>
      </c>
      <c r="AB9" s="114">
        <v>10</v>
      </c>
      <c r="AC9" s="115">
        <v>10</v>
      </c>
      <c r="AD9" s="116">
        <v>10</v>
      </c>
      <c r="AE9" s="114">
        <v>10</v>
      </c>
      <c r="AF9" s="114">
        <v>10</v>
      </c>
      <c r="AG9" s="115">
        <v>10</v>
      </c>
    </row>
    <row r="10" spans="1:34" ht="165.75" x14ac:dyDescent="0.25">
      <c r="A10" s="56" t="s">
        <v>6</v>
      </c>
      <c r="B10" s="55" t="s">
        <v>14</v>
      </c>
      <c r="C10" s="13" t="s">
        <v>71</v>
      </c>
      <c r="D10" s="114">
        <v>5</v>
      </c>
      <c r="E10" s="114">
        <v>10</v>
      </c>
      <c r="F10" s="114">
        <v>10</v>
      </c>
      <c r="G10" s="114">
        <v>5</v>
      </c>
      <c r="H10" s="114">
        <v>10</v>
      </c>
      <c r="I10" s="114">
        <v>10</v>
      </c>
      <c r="J10" s="114">
        <v>10</v>
      </c>
      <c r="K10" s="114">
        <v>10</v>
      </c>
      <c r="L10" s="114">
        <v>5</v>
      </c>
      <c r="M10" s="114">
        <v>10</v>
      </c>
      <c r="N10" s="114">
        <v>10</v>
      </c>
      <c r="O10" s="114">
        <v>5</v>
      </c>
      <c r="P10" s="114">
        <v>10</v>
      </c>
      <c r="Q10" s="114">
        <v>10</v>
      </c>
      <c r="R10" s="114">
        <v>10</v>
      </c>
      <c r="S10" s="114">
        <v>10</v>
      </c>
      <c r="T10" s="115">
        <v>5</v>
      </c>
      <c r="U10" s="116">
        <v>10</v>
      </c>
      <c r="V10" s="114">
        <v>10</v>
      </c>
      <c r="W10" s="114">
        <v>10</v>
      </c>
      <c r="X10" s="114">
        <v>5</v>
      </c>
      <c r="Y10" s="114">
        <v>5</v>
      </c>
      <c r="Z10" s="114">
        <v>5</v>
      </c>
      <c r="AA10" s="114">
        <v>10</v>
      </c>
      <c r="AB10" s="114">
        <v>10</v>
      </c>
      <c r="AC10" s="115">
        <v>10</v>
      </c>
      <c r="AD10" s="116">
        <v>10</v>
      </c>
      <c r="AE10" s="114">
        <v>10</v>
      </c>
      <c r="AF10" s="114">
        <v>10</v>
      </c>
      <c r="AG10" s="115">
        <v>10</v>
      </c>
    </row>
    <row r="11" spans="1:34" ht="63.75" x14ac:dyDescent="0.25">
      <c r="A11" s="57" t="s">
        <v>7</v>
      </c>
      <c r="B11" s="55" t="s">
        <v>50</v>
      </c>
      <c r="C11" s="13" t="s">
        <v>70</v>
      </c>
      <c r="D11" s="114">
        <v>0</v>
      </c>
      <c r="E11" s="114">
        <v>0</v>
      </c>
      <c r="F11" s="114">
        <v>10</v>
      </c>
      <c r="G11" s="114">
        <v>0</v>
      </c>
      <c r="H11" s="114">
        <v>10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  <c r="T11" s="115">
        <v>0</v>
      </c>
      <c r="U11" s="116">
        <v>0</v>
      </c>
      <c r="V11" s="114">
        <v>0</v>
      </c>
      <c r="W11" s="114">
        <v>0</v>
      </c>
      <c r="X11" s="114">
        <v>10</v>
      </c>
      <c r="Y11" s="114">
        <v>0</v>
      </c>
      <c r="Z11" s="114">
        <v>0</v>
      </c>
      <c r="AA11" s="114">
        <v>0</v>
      </c>
      <c r="AB11" s="114">
        <v>0</v>
      </c>
      <c r="AC11" s="115">
        <v>0</v>
      </c>
      <c r="AD11" s="116">
        <v>0</v>
      </c>
      <c r="AE11" s="114">
        <v>0</v>
      </c>
      <c r="AF11" s="114">
        <v>0</v>
      </c>
      <c r="AG11" s="115">
        <v>0</v>
      </c>
    </row>
    <row r="12" spans="1:34" ht="102" x14ac:dyDescent="0.25">
      <c r="A12" s="64" t="s">
        <v>8</v>
      </c>
      <c r="B12" s="65" t="s">
        <v>51</v>
      </c>
      <c r="C12" s="13" t="s">
        <v>76</v>
      </c>
      <c r="D12" s="26">
        <v>10</v>
      </c>
      <c r="E12" s="26">
        <v>10</v>
      </c>
      <c r="F12" s="26">
        <v>10</v>
      </c>
      <c r="G12" s="26">
        <v>10</v>
      </c>
      <c r="H12" s="26">
        <v>0</v>
      </c>
      <c r="I12" s="26">
        <v>10</v>
      </c>
      <c r="J12" s="26">
        <v>0</v>
      </c>
      <c r="K12" s="26">
        <v>5</v>
      </c>
      <c r="L12" s="26">
        <v>10</v>
      </c>
      <c r="M12" s="26">
        <v>10</v>
      </c>
      <c r="N12" s="26">
        <v>10</v>
      </c>
      <c r="O12" s="26">
        <v>10</v>
      </c>
      <c r="P12" s="26">
        <v>10</v>
      </c>
      <c r="Q12" s="26">
        <v>10</v>
      </c>
      <c r="R12" s="26">
        <v>10</v>
      </c>
      <c r="S12" s="26">
        <v>10</v>
      </c>
      <c r="T12" s="115">
        <v>10</v>
      </c>
      <c r="U12" s="116">
        <v>10</v>
      </c>
      <c r="V12" s="26">
        <v>10</v>
      </c>
      <c r="W12" s="26">
        <v>10</v>
      </c>
      <c r="X12" s="26">
        <v>10</v>
      </c>
      <c r="Y12" s="96">
        <v>10</v>
      </c>
      <c r="Z12" s="26"/>
      <c r="AA12" s="26">
        <v>10</v>
      </c>
      <c r="AB12" s="26">
        <v>10</v>
      </c>
      <c r="AC12" s="27">
        <v>0</v>
      </c>
      <c r="AD12" s="28">
        <v>10</v>
      </c>
      <c r="AE12" s="26">
        <v>10</v>
      </c>
      <c r="AF12" s="26">
        <v>10</v>
      </c>
      <c r="AG12" s="27">
        <v>10</v>
      </c>
    </row>
    <row r="13" spans="1:34" s="102" customFormat="1" ht="102.75" thickBot="1" x14ac:dyDescent="0.3">
      <c r="A13" s="112" t="s">
        <v>9</v>
      </c>
      <c r="B13" s="113" t="s">
        <v>15</v>
      </c>
      <c r="C13" s="13" t="s">
        <v>128</v>
      </c>
      <c r="D13" s="114">
        <v>5</v>
      </c>
      <c r="E13" s="114">
        <v>10</v>
      </c>
      <c r="F13" s="114">
        <v>5</v>
      </c>
      <c r="G13" s="114">
        <v>0</v>
      </c>
      <c r="H13" s="114">
        <v>10</v>
      </c>
      <c r="I13" s="114">
        <v>10</v>
      </c>
      <c r="J13" s="114">
        <v>10</v>
      </c>
      <c r="K13" s="114">
        <v>10</v>
      </c>
      <c r="L13" s="114">
        <v>5</v>
      </c>
      <c r="M13" s="114">
        <v>10</v>
      </c>
      <c r="N13" s="114">
        <v>5</v>
      </c>
      <c r="O13" s="114">
        <v>10</v>
      </c>
      <c r="P13" s="114">
        <v>10</v>
      </c>
      <c r="Q13" s="114">
        <v>10</v>
      </c>
      <c r="R13" s="114">
        <v>10</v>
      </c>
      <c r="S13" s="114">
        <v>10</v>
      </c>
      <c r="T13" s="115">
        <v>10</v>
      </c>
      <c r="U13" s="116">
        <v>10</v>
      </c>
      <c r="V13" s="114">
        <v>10</v>
      </c>
      <c r="W13" s="114">
        <v>5</v>
      </c>
      <c r="X13" s="114">
        <v>10</v>
      </c>
      <c r="Y13" s="114">
        <v>5</v>
      </c>
      <c r="Z13" s="114">
        <v>5</v>
      </c>
      <c r="AA13" s="114">
        <v>10</v>
      </c>
      <c r="AB13" s="114">
        <v>10</v>
      </c>
      <c r="AC13" s="117">
        <v>10</v>
      </c>
      <c r="AD13" s="118">
        <v>10</v>
      </c>
      <c r="AE13" s="114">
        <v>10</v>
      </c>
      <c r="AF13" s="114">
        <v>10</v>
      </c>
      <c r="AG13" s="115">
        <v>10</v>
      </c>
    </row>
    <row r="14" spans="1:34" ht="39" thickBot="1" x14ac:dyDescent="0.3">
      <c r="A14" s="58" t="s">
        <v>10</v>
      </c>
      <c r="B14" s="59" t="s">
        <v>77</v>
      </c>
      <c r="C14" s="13" t="s">
        <v>112</v>
      </c>
      <c r="D14" s="26">
        <v>9</v>
      </c>
      <c r="E14" s="26">
        <v>10</v>
      </c>
      <c r="F14" s="26">
        <v>9</v>
      </c>
      <c r="G14" s="26">
        <v>10</v>
      </c>
      <c r="H14" s="26">
        <v>9</v>
      </c>
      <c r="I14" s="26">
        <v>8</v>
      </c>
      <c r="J14" s="41">
        <v>10</v>
      </c>
      <c r="K14" s="26">
        <v>10</v>
      </c>
      <c r="L14" s="26">
        <v>9</v>
      </c>
      <c r="M14" s="26">
        <v>9</v>
      </c>
      <c r="N14" s="26">
        <v>9</v>
      </c>
      <c r="O14" s="26">
        <v>9</v>
      </c>
      <c r="P14" s="26">
        <v>7</v>
      </c>
      <c r="Q14" s="26">
        <v>9</v>
      </c>
      <c r="R14" s="26">
        <v>8</v>
      </c>
      <c r="S14" s="26">
        <v>9</v>
      </c>
      <c r="T14" s="27">
        <v>8</v>
      </c>
      <c r="U14" s="28">
        <v>9</v>
      </c>
      <c r="V14" s="26">
        <v>10</v>
      </c>
      <c r="W14" s="26">
        <v>9</v>
      </c>
      <c r="X14" s="26">
        <v>10</v>
      </c>
      <c r="Y14" s="96">
        <v>9</v>
      </c>
      <c r="Z14" s="26">
        <v>9</v>
      </c>
      <c r="AA14" s="26">
        <v>9</v>
      </c>
      <c r="AB14" s="26">
        <v>10</v>
      </c>
      <c r="AC14" s="27">
        <v>10</v>
      </c>
      <c r="AD14" s="28">
        <v>10</v>
      </c>
      <c r="AE14" s="26">
        <v>10</v>
      </c>
      <c r="AF14" s="26">
        <v>10</v>
      </c>
      <c r="AG14" s="27">
        <v>8</v>
      </c>
    </row>
    <row r="15" spans="1:34" ht="26.25" thickBot="1" x14ac:dyDescent="0.3">
      <c r="A15" s="80" t="s">
        <v>11</v>
      </c>
      <c r="B15" s="81" t="s">
        <v>52</v>
      </c>
      <c r="C15" s="19" t="s">
        <v>78</v>
      </c>
      <c r="D15" s="29">
        <v>10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10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30">
        <v>0</v>
      </c>
      <c r="U15" s="31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10</v>
      </c>
      <c r="AB15" s="29">
        <v>0</v>
      </c>
      <c r="AC15" s="30">
        <v>0</v>
      </c>
      <c r="AD15" s="31">
        <v>0</v>
      </c>
      <c r="AE15" s="29">
        <v>0</v>
      </c>
      <c r="AF15" s="29">
        <v>0</v>
      </c>
      <c r="AG15" s="30">
        <v>0</v>
      </c>
    </row>
    <row r="16" spans="1:34" s="38" customFormat="1" ht="30" customHeight="1" x14ac:dyDescent="0.25">
      <c r="A16" s="39" t="s">
        <v>116</v>
      </c>
      <c r="B16" s="79" t="s">
        <v>117</v>
      </c>
      <c r="C16" s="86" t="s">
        <v>114</v>
      </c>
      <c r="D16" s="76">
        <f>SUM(D17:D22)</f>
        <v>54.2</v>
      </c>
      <c r="E16" s="76">
        <f t="shared" ref="E16" si="2">SUM(E17:E22)</f>
        <v>55</v>
      </c>
      <c r="F16" s="76">
        <f>SUM(F17:F22)</f>
        <v>58.4</v>
      </c>
      <c r="G16" s="76">
        <f t="shared" ref="G16:AG16" si="3">SUM(G17:G22)</f>
        <v>59.2</v>
      </c>
      <c r="H16" s="76">
        <f t="shared" si="3"/>
        <v>54.6</v>
      </c>
      <c r="I16" s="76">
        <f t="shared" ref="I16:K16" si="4">SUM(I17:I22)</f>
        <v>49</v>
      </c>
      <c r="J16" s="76">
        <f t="shared" si="4"/>
        <v>49</v>
      </c>
      <c r="K16" s="76">
        <f t="shared" si="4"/>
        <v>59</v>
      </c>
      <c r="L16" s="76">
        <f t="shared" si="3"/>
        <v>50</v>
      </c>
      <c r="M16" s="76">
        <f t="shared" si="3"/>
        <v>49.8</v>
      </c>
      <c r="N16" s="76">
        <f t="shared" si="3"/>
        <v>54.8</v>
      </c>
      <c r="O16" s="76">
        <f t="shared" si="3"/>
        <v>38.4</v>
      </c>
      <c r="P16" s="76">
        <f t="shared" si="3"/>
        <v>53.4</v>
      </c>
      <c r="Q16" s="76">
        <f t="shared" si="3"/>
        <v>59.2</v>
      </c>
      <c r="R16" s="76">
        <f t="shared" si="3"/>
        <v>54</v>
      </c>
      <c r="S16" s="76">
        <f t="shared" si="3"/>
        <v>55</v>
      </c>
      <c r="T16" s="77">
        <f t="shared" si="3"/>
        <v>54.4</v>
      </c>
      <c r="U16" s="78">
        <f t="shared" si="3"/>
        <v>59.4</v>
      </c>
      <c r="V16" s="76">
        <f t="shared" ref="V16" si="5">SUM(V17:V22)</f>
        <v>59.8</v>
      </c>
      <c r="W16" s="76">
        <f t="shared" si="3"/>
        <v>59.6</v>
      </c>
      <c r="X16" s="76">
        <f t="shared" si="3"/>
        <v>59.4</v>
      </c>
      <c r="Y16" s="98">
        <f t="shared" si="3"/>
        <v>59.4</v>
      </c>
      <c r="Z16" s="76">
        <f t="shared" si="3"/>
        <v>59.8</v>
      </c>
      <c r="AA16" s="76">
        <f t="shared" ref="AA16:AC16" si="6">SUM(AA17:AA22)</f>
        <v>54</v>
      </c>
      <c r="AB16" s="76">
        <f t="shared" si="6"/>
        <v>60</v>
      </c>
      <c r="AC16" s="77">
        <f t="shared" si="6"/>
        <v>55</v>
      </c>
      <c r="AD16" s="78">
        <f t="shared" si="3"/>
        <v>60</v>
      </c>
      <c r="AE16" s="76">
        <f t="shared" ref="AE16" si="7">SUM(AE17:AE22)</f>
        <v>60</v>
      </c>
      <c r="AF16" s="76">
        <f t="shared" si="3"/>
        <v>55</v>
      </c>
      <c r="AG16" s="76">
        <f t="shared" si="3"/>
        <v>58.6</v>
      </c>
      <c r="AH16" s="37"/>
    </row>
    <row r="17" spans="1:34" ht="148.5" customHeight="1" x14ac:dyDescent="0.25">
      <c r="A17" s="68" t="s">
        <v>80</v>
      </c>
      <c r="B17" s="67" t="s">
        <v>86</v>
      </c>
      <c r="C17" s="18" t="s">
        <v>87</v>
      </c>
      <c r="D17" s="32">
        <v>10</v>
      </c>
      <c r="E17" s="32">
        <v>5</v>
      </c>
      <c r="F17" s="32">
        <v>10</v>
      </c>
      <c r="G17" s="32">
        <v>10</v>
      </c>
      <c r="H17" s="32">
        <v>5</v>
      </c>
      <c r="I17" s="32">
        <v>10</v>
      </c>
      <c r="J17" s="32">
        <v>5</v>
      </c>
      <c r="K17" s="32">
        <v>10</v>
      </c>
      <c r="L17" s="32">
        <v>5</v>
      </c>
      <c r="M17" s="32">
        <v>5</v>
      </c>
      <c r="N17" s="32">
        <v>5</v>
      </c>
      <c r="O17" s="26">
        <v>5</v>
      </c>
      <c r="P17" s="32">
        <v>5</v>
      </c>
      <c r="Q17" s="32">
        <v>10</v>
      </c>
      <c r="R17" s="32">
        <v>10</v>
      </c>
      <c r="S17" s="32">
        <v>10</v>
      </c>
      <c r="T17" s="33">
        <v>5</v>
      </c>
      <c r="U17" s="34">
        <v>10</v>
      </c>
      <c r="V17" s="32">
        <v>10</v>
      </c>
      <c r="W17" s="32">
        <v>10</v>
      </c>
      <c r="X17" s="32">
        <v>10</v>
      </c>
      <c r="Y17" s="99">
        <v>10</v>
      </c>
      <c r="Z17" s="32">
        <v>10</v>
      </c>
      <c r="AA17" s="32">
        <v>5</v>
      </c>
      <c r="AB17" s="32">
        <v>10</v>
      </c>
      <c r="AC17" s="33">
        <v>5</v>
      </c>
      <c r="AD17" s="34">
        <v>10</v>
      </c>
      <c r="AE17" s="32">
        <v>10</v>
      </c>
      <c r="AF17" s="32">
        <v>5</v>
      </c>
      <c r="AG17" s="33">
        <v>10</v>
      </c>
    </row>
    <row r="18" spans="1:34" ht="77.25" customHeight="1" x14ac:dyDescent="0.25">
      <c r="A18" s="63" t="s">
        <v>81</v>
      </c>
      <c r="B18" s="51" t="s">
        <v>55</v>
      </c>
      <c r="C18" s="17" t="s">
        <v>88</v>
      </c>
      <c r="D18" s="103">
        <v>5</v>
      </c>
      <c r="E18" s="103">
        <v>10</v>
      </c>
      <c r="F18" s="103">
        <v>10</v>
      </c>
      <c r="G18" s="103">
        <v>10</v>
      </c>
      <c r="H18" s="103">
        <v>10</v>
      </c>
      <c r="I18" s="103">
        <v>5</v>
      </c>
      <c r="J18" s="103">
        <v>10</v>
      </c>
      <c r="K18" s="103">
        <v>10</v>
      </c>
      <c r="L18" s="103">
        <v>5</v>
      </c>
      <c r="M18" s="103">
        <v>10</v>
      </c>
      <c r="N18" s="103">
        <v>10</v>
      </c>
      <c r="O18" s="103">
        <v>10</v>
      </c>
      <c r="P18" s="103">
        <v>10</v>
      </c>
      <c r="Q18" s="103">
        <v>10</v>
      </c>
      <c r="R18" s="103">
        <v>10</v>
      </c>
      <c r="S18" s="103">
        <v>5</v>
      </c>
      <c r="T18" s="104">
        <v>10</v>
      </c>
      <c r="U18" s="105">
        <v>10</v>
      </c>
      <c r="V18" s="103">
        <v>10</v>
      </c>
      <c r="W18" s="103">
        <v>10</v>
      </c>
      <c r="X18" s="103">
        <v>10</v>
      </c>
      <c r="Y18" s="103">
        <v>10</v>
      </c>
      <c r="Z18" s="103">
        <v>10</v>
      </c>
      <c r="AA18" s="103">
        <v>10</v>
      </c>
      <c r="AB18" s="103">
        <v>10</v>
      </c>
      <c r="AC18" s="104">
        <v>10</v>
      </c>
      <c r="AD18" s="105">
        <v>10</v>
      </c>
      <c r="AE18" s="103">
        <v>10</v>
      </c>
      <c r="AF18" s="103">
        <v>10</v>
      </c>
      <c r="AG18" s="104">
        <v>10</v>
      </c>
    </row>
    <row r="19" spans="1:34" ht="38.25" x14ac:dyDescent="0.25">
      <c r="A19" s="60" t="s">
        <v>82</v>
      </c>
      <c r="B19" s="50" t="s">
        <v>56</v>
      </c>
      <c r="C19" s="17" t="s">
        <v>89</v>
      </c>
      <c r="D19" s="103">
        <v>9.1999999999999993</v>
      </c>
      <c r="E19" s="103">
        <v>10</v>
      </c>
      <c r="F19" s="103">
        <v>8.4</v>
      </c>
      <c r="G19" s="103">
        <v>9.1999999999999993</v>
      </c>
      <c r="H19" s="103">
        <v>9.6</v>
      </c>
      <c r="I19" s="103">
        <v>9</v>
      </c>
      <c r="J19" s="103">
        <v>9</v>
      </c>
      <c r="K19" s="103">
        <v>9</v>
      </c>
      <c r="L19" s="103">
        <v>10</v>
      </c>
      <c r="M19" s="103">
        <v>9.8000000000000007</v>
      </c>
      <c r="N19" s="103">
        <v>9.8000000000000007</v>
      </c>
      <c r="O19" s="103">
        <v>8.4</v>
      </c>
      <c r="P19" s="103">
        <v>8.4</v>
      </c>
      <c r="Q19" s="103">
        <v>9.1999999999999993</v>
      </c>
      <c r="R19" s="103">
        <v>9</v>
      </c>
      <c r="S19" s="103">
        <v>10</v>
      </c>
      <c r="T19" s="104">
        <v>9.4</v>
      </c>
      <c r="U19" s="105">
        <v>9.4</v>
      </c>
      <c r="V19" s="103">
        <v>9.8000000000000007</v>
      </c>
      <c r="W19" s="103">
        <v>9.6</v>
      </c>
      <c r="X19" s="103">
        <v>9.4</v>
      </c>
      <c r="Y19" s="106">
        <v>9.4</v>
      </c>
      <c r="Z19" s="103">
        <v>9.8000000000000007</v>
      </c>
      <c r="AA19" s="103">
        <v>9</v>
      </c>
      <c r="AB19" s="103">
        <v>10</v>
      </c>
      <c r="AC19" s="104">
        <v>10</v>
      </c>
      <c r="AD19" s="105">
        <v>10</v>
      </c>
      <c r="AE19" s="103">
        <v>10</v>
      </c>
      <c r="AF19" s="103">
        <v>10</v>
      </c>
      <c r="AG19" s="104">
        <v>8.6</v>
      </c>
    </row>
    <row r="20" spans="1:34" ht="102" x14ac:dyDescent="0.25">
      <c r="A20" s="68" t="s">
        <v>83</v>
      </c>
      <c r="B20" s="69" t="s">
        <v>57</v>
      </c>
      <c r="C20" s="17" t="s">
        <v>90</v>
      </c>
      <c r="D20" s="26">
        <v>10</v>
      </c>
      <c r="E20" s="26">
        <v>10</v>
      </c>
      <c r="F20" s="26">
        <v>10</v>
      </c>
      <c r="G20" s="26">
        <v>10</v>
      </c>
      <c r="H20" s="26">
        <v>10</v>
      </c>
      <c r="I20" s="26">
        <v>5</v>
      </c>
      <c r="J20" s="26">
        <v>5</v>
      </c>
      <c r="K20" s="26">
        <v>10</v>
      </c>
      <c r="L20" s="26">
        <v>10</v>
      </c>
      <c r="M20" s="26">
        <v>5</v>
      </c>
      <c r="N20" s="26">
        <v>10</v>
      </c>
      <c r="O20" s="26">
        <v>5</v>
      </c>
      <c r="P20" s="26">
        <v>10</v>
      </c>
      <c r="Q20" s="26">
        <v>10</v>
      </c>
      <c r="R20" s="26">
        <v>5</v>
      </c>
      <c r="S20" s="26">
        <v>10</v>
      </c>
      <c r="T20" s="27">
        <v>10</v>
      </c>
      <c r="U20" s="28">
        <v>10</v>
      </c>
      <c r="V20" s="26">
        <v>10</v>
      </c>
      <c r="W20" s="26">
        <v>10</v>
      </c>
      <c r="X20" s="26">
        <v>10</v>
      </c>
      <c r="Y20" s="96">
        <v>10</v>
      </c>
      <c r="Z20" s="26">
        <v>10</v>
      </c>
      <c r="AA20" s="26">
        <v>10</v>
      </c>
      <c r="AB20" s="26">
        <v>10</v>
      </c>
      <c r="AC20" s="27">
        <v>10</v>
      </c>
      <c r="AD20" s="28">
        <v>10</v>
      </c>
      <c r="AE20" s="26">
        <v>10</v>
      </c>
      <c r="AF20" s="26">
        <v>10</v>
      </c>
      <c r="AG20" s="27">
        <v>10</v>
      </c>
    </row>
    <row r="21" spans="1:34" ht="38.25" x14ac:dyDescent="0.25">
      <c r="A21" s="68" t="s">
        <v>84</v>
      </c>
      <c r="B21" s="69" t="s">
        <v>58</v>
      </c>
      <c r="C21" s="17" t="s">
        <v>91</v>
      </c>
      <c r="D21" s="26">
        <v>10</v>
      </c>
      <c r="E21" s="26">
        <v>10</v>
      </c>
      <c r="F21" s="26">
        <v>10</v>
      </c>
      <c r="G21" s="26">
        <v>10</v>
      </c>
      <c r="H21" s="26">
        <v>10</v>
      </c>
      <c r="I21" s="26">
        <v>10</v>
      </c>
      <c r="J21" s="26">
        <v>10</v>
      </c>
      <c r="K21" s="26">
        <v>10</v>
      </c>
      <c r="L21" s="26">
        <v>10</v>
      </c>
      <c r="M21" s="26">
        <v>10</v>
      </c>
      <c r="N21" s="26">
        <v>10</v>
      </c>
      <c r="O21" s="26">
        <v>5</v>
      </c>
      <c r="P21" s="26">
        <v>10</v>
      </c>
      <c r="Q21" s="26">
        <v>10</v>
      </c>
      <c r="R21" s="26">
        <v>10</v>
      </c>
      <c r="S21" s="26">
        <v>10</v>
      </c>
      <c r="T21" s="27">
        <v>10</v>
      </c>
      <c r="U21" s="28">
        <v>10</v>
      </c>
      <c r="V21" s="26">
        <v>10</v>
      </c>
      <c r="W21" s="26">
        <v>10</v>
      </c>
      <c r="X21" s="26">
        <v>10</v>
      </c>
      <c r="Y21" s="96">
        <v>10</v>
      </c>
      <c r="Z21" s="26">
        <v>10</v>
      </c>
      <c r="AA21" s="26">
        <v>10</v>
      </c>
      <c r="AB21" s="26">
        <v>10</v>
      </c>
      <c r="AC21" s="27">
        <v>10</v>
      </c>
      <c r="AD21" s="28">
        <v>10</v>
      </c>
      <c r="AE21" s="26">
        <v>10</v>
      </c>
      <c r="AF21" s="26">
        <v>10</v>
      </c>
      <c r="AG21" s="27">
        <v>10</v>
      </c>
    </row>
    <row r="22" spans="1:34" ht="102.75" thickBot="1" x14ac:dyDescent="0.3">
      <c r="A22" s="68" t="s">
        <v>85</v>
      </c>
      <c r="B22" s="69" t="s">
        <v>59</v>
      </c>
      <c r="C22" s="17" t="s">
        <v>92</v>
      </c>
      <c r="D22" s="26">
        <v>10</v>
      </c>
      <c r="E22" s="26">
        <v>10</v>
      </c>
      <c r="F22" s="26">
        <v>10</v>
      </c>
      <c r="G22" s="26">
        <v>10</v>
      </c>
      <c r="H22" s="26">
        <v>10</v>
      </c>
      <c r="I22" s="26">
        <v>10</v>
      </c>
      <c r="J22" s="26">
        <v>10</v>
      </c>
      <c r="K22" s="26">
        <v>10</v>
      </c>
      <c r="L22" s="26">
        <v>10</v>
      </c>
      <c r="M22" s="26">
        <v>10</v>
      </c>
      <c r="N22" s="26">
        <v>10</v>
      </c>
      <c r="O22" s="26">
        <v>5</v>
      </c>
      <c r="P22" s="26">
        <v>10</v>
      </c>
      <c r="Q22" s="26">
        <v>10</v>
      </c>
      <c r="R22" s="26">
        <v>10</v>
      </c>
      <c r="S22" s="26">
        <v>10</v>
      </c>
      <c r="T22" s="27">
        <v>10</v>
      </c>
      <c r="U22" s="28">
        <v>10</v>
      </c>
      <c r="V22" s="26">
        <v>10</v>
      </c>
      <c r="W22" s="26">
        <v>10</v>
      </c>
      <c r="X22" s="26">
        <v>10</v>
      </c>
      <c r="Y22" s="96">
        <v>10</v>
      </c>
      <c r="Z22" s="26">
        <v>10</v>
      </c>
      <c r="AA22" s="26">
        <v>10</v>
      </c>
      <c r="AB22" s="26">
        <v>10</v>
      </c>
      <c r="AC22" s="27">
        <v>10</v>
      </c>
      <c r="AD22" s="28">
        <v>10</v>
      </c>
      <c r="AE22" s="26">
        <v>10</v>
      </c>
      <c r="AF22" s="26">
        <v>10</v>
      </c>
      <c r="AG22" s="27">
        <v>10</v>
      </c>
    </row>
    <row r="23" spans="1:34" s="38" customFormat="1" ht="77.25" customHeight="1" thickBot="1" x14ac:dyDescent="0.3">
      <c r="A23" s="82" t="s">
        <v>93</v>
      </c>
      <c r="B23" s="83" t="s">
        <v>60</v>
      </c>
      <c r="C23" s="91" t="s">
        <v>94</v>
      </c>
      <c r="D23" s="41">
        <v>10</v>
      </c>
      <c r="E23" s="41">
        <v>10</v>
      </c>
      <c r="F23" s="41">
        <v>10</v>
      </c>
      <c r="G23" s="41">
        <v>10</v>
      </c>
      <c r="H23" s="41">
        <v>10</v>
      </c>
      <c r="I23" s="41">
        <v>10</v>
      </c>
      <c r="J23" s="41">
        <v>10</v>
      </c>
      <c r="K23" s="41">
        <v>10</v>
      </c>
      <c r="L23" s="41">
        <v>10</v>
      </c>
      <c r="M23" s="41">
        <v>10</v>
      </c>
      <c r="N23" s="41">
        <v>10</v>
      </c>
      <c r="O23" s="41">
        <v>5</v>
      </c>
      <c r="P23" s="41">
        <v>10</v>
      </c>
      <c r="Q23" s="41">
        <v>10</v>
      </c>
      <c r="R23" s="41">
        <v>10</v>
      </c>
      <c r="S23" s="41">
        <v>10</v>
      </c>
      <c r="T23" s="45">
        <v>5</v>
      </c>
      <c r="U23" s="43">
        <v>10</v>
      </c>
      <c r="V23" s="41">
        <v>10</v>
      </c>
      <c r="W23" s="41">
        <v>10</v>
      </c>
      <c r="X23" s="41">
        <v>10</v>
      </c>
      <c r="Y23" s="100">
        <v>10</v>
      </c>
      <c r="Z23" s="41">
        <v>10</v>
      </c>
      <c r="AA23" s="41">
        <v>10</v>
      </c>
      <c r="AB23" s="41">
        <v>10</v>
      </c>
      <c r="AC23" s="45">
        <v>10</v>
      </c>
      <c r="AD23" s="43">
        <v>5</v>
      </c>
      <c r="AE23" s="41">
        <v>10</v>
      </c>
      <c r="AF23" s="41">
        <v>10</v>
      </c>
      <c r="AG23" s="45">
        <v>10</v>
      </c>
    </row>
    <row r="24" spans="1:34" s="38" customFormat="1" ht="30" customHeight="1" x14ac:dyDescent="0.25">
      <c r="A24" s="84" t="s">
        <v>118</v>
      </c>
      <c r="B24" s="85" t="s">
        <v>119</v>
      </c>
      <c r="C24" s="86" t="s">
        <v>114</v>
      </c>
      <c r="D24" s="42">
        <f>SUM(D25:D28)</f>
        <v>28</v>
      </c>
      <c r="E24" s="42">
        <f t="shared" ref="E24" si="8">SUM(E25:E28)</f>
        <v>40</v>
      </c>
      <c r="F24" s="42">
        <f t="shared" ref="F24:AG24" si="9">SUM(F25:F28)</f>
        <v>24</v>
      </c>
      <c r="G24" s="111">
        <f t="shared" si="9"/>
        <v>36.333333333333336</v>
      </c>
      <c r="H24" s="42">
        <f t="shared" si="9"/>
        <v>33</v>
      </c>
      <c r="I24" s="42">
        <f t="shared" ref="I24:K24" si="10">SUM(I25:I28)</f>
        <v>32</v>
      </c>
      <c r="J24" s="42">
        <f t="shared" si="10"/>
        <v>33</v>
      </c>
      <c r="K24" s="42">
        <f t="shared" si="10"/>
        <v>36.666666666666664</v>
      </c>
      <c r="L24" s="42">
        <f t="shared" si="9"/>
        <v>40</v>
      </c>
      <c r="M24" s="42">
        <f t="shared" si="9"/>
        <v>35</v>
      </c>
      <c r="N24" s="42">
        <f t="shared" si="9"/>
        <v>34.666666666666664</v>
      </c>
      <c r="O24" s="42">
        <f t="shared" si="9"/>
        <v>34</v>
      </c>
      <c r="P24" s="42">
        <f t="shared" si="9"/>
        <v>31.333333333333332</v>
      </c>
      <c r="Q24" s="42">
        <f t="shared" si="9"/>
        <v>39.333333333333336</v>
      </c>
      <c r="R24" s="42">
        <f t="shared" si="9"/>
        <v>35.333333333333329</v>
      </c>
      <c r="S24" s="42">
        <f t="shared" si="9"/>
        <v>38</v>
      </c>
      <c r="T24" s="74">
        <f t="shared" si="9"/>
        <v>38.333333333333336</v>
      </c>
      <c r="U24" s="75">
        <f t="shared" si="9"/>
        <v>34.333333333333336</v>
      </c>
      <c r="V24" s="42">
        <f t="shared" ref="V24" si="11">SUM(V25:V28)</f>
        <v>26</v>
      </c>
      <c r="W24" s="42">
        <f t="shared" si="9"/>
        <v>29</v>
      </c>
      <c r="X24" s="42">
        <f t="shared" si="9"/>
        <v>40</v>
      </c>
      <c r="Y24" s="95">
        <f t="shared" si="9"/>
        <v>40</v>
      </c>
      <c r="Z24" s="42">
        <f t="shared" si="9"/>
        <v>38</v>
      </c>
      <c r="AA24" s="42">
        <f t="shared" ref="AA24:AC24" si="12">SUM(AA25:AA28)</f>
        <v>36.333333333333336</v>
      </c>
      <c r="AB24" s="42">
        <f t="shared" si="12"/>
        <v>38</v>
      </c>
      <c r="AC24" s="74">
        <f t="shared" si="12"/>
        <v>40</v>
      </c>
      <c r="AD24" s="75">
        <f t="shared" si="9"/>
        <v>40</v>
      </c>
      <c r="AE24" s="42">
        <f t="shared" ref="AE24" si="13">SUM(AE25:AE28)</f>
        <v>34</v>
      </c>
      <c r="AF24" s="42">
        <f t="shared" si="9"/>
        <v>28</v>
      </c>
      <c r="AG24" s="42">
        <f t="shared" si="9"/>
        <v>38</v>
      </c>
      <c r="AH24" s="37"/>
    </row>
    <row r="25" spans="1:34" ht="43.5" customHeight="1" x14ac:dyDescent="0.25">
      <c r="A25" s="61" t="s">
        <v>95</v>
      </c>
      <c r="B25" s="62" t="s">
        <v>61</v>
      </c>
      <c r="C25" s="18" t="s">
        <v>110</v>
      </c>
      <c r="D25" s="32">
        <v>10</v>
      </c>
      <c r="E25" s="32">
        <v>10</v>
      </c>
      <c r="F25" s="32">
        <v>9</v>
      </c>
      <c r="G25" s="107">
        <v>9.3333333333333339</v>
      </c>
      <c r="H25" s="107">
        <v>10</v>
      </c>
      <c r="I25" s="107">
        <v>8</v>
      </c>
      <c r="J25" s="107">
        <v>10</v>
      </c>
      <c r="K25" s="107">
        <v>9.6666666666666661</v>
      </c>
      <c r="L25" s="107">
        <v>10</v>
      </c>
      <c r="M25" s="107">
        <v>10</v>
      </c>
      <c r="N25" s="107">
        <v>9.6666666666666661</v>
      </c>
      <c r="O25" s="107">
        <v>8</v>
      </c>
      <c r="P25" s="107">
        <v>7.333333333333333</v>
      </c>
      <c r="Q25" s="107">
        <v>9.3333333333333339</v>
      </c>
      <c r="R25" s="107">
        <v>7.333333333333333</v>
      </c>
      <c r="S25" s="107">
        <v>10</v>
      </c>
      <c r="T25" s="108">
        <v>9.3333333333333339</v>
      </c>
      <c r="U25" s="109">
        <v>9.3333333333333339</v>
      </c>
      <c r="V25" s="107">
        <v>9</v>
      </c>
      <c r="W25" s="107">
        <v>9</v>
      </c>
      <c r="X25" s="107">
        <v>10</v>
      </c>
      <c r="Y25" s="110">
        <v>10</v>
      </c>
      <c r="Z25" s="107">
        <v>10</v>
      </c>
      <c r="AA25" s="107">
        <v>9.3333333333333339</v>
      </c>
      <c r="AB25" s="107">
        <v>10</v>
      </c>
      <c r="AC25" s="108">
        <v>10</v>
      </c>
      <c r="AD25" s="109">
        <v>10</v>
      </c>
      <c r="AE25" s="107">
        <v>10</v>
      </c>
      <c r="AF25" s="107">
        <v>10</v>
      </c>
      <c r="AG25" s="108">
        <v>10</v>
      </c>
    </row>
    <row r="26" spans="1:34" ht="36" customHeight="1" x14ac:dyDescent="0.25">
      <c r="A26" s="60" t="s">
        <v>96</v>
      </c>
      <c r="B26" s="50" t="s">
        <v>62</v>
      </c>
      <c r="C26" s="17" t="s">
        <v>110</v>
      </c>
      <c r="D26" s="26">
        <v>10</v>
      </c>
      <c r="E26" s="26">
        <v>10</v>
      </c>
      <c r="F26" s="26">
        <v>10</v>
      </c>
      <c r="G26" s="103">
        <v>9</v>
      </c>
      <c r="H26" s="103">
        <v>10</v>
      </c>
      <c r="I26" s="103">
        <v>9</v>
      </c>
      <c r="J26" s="103">
        <v>10</v>
      </c>
      <c r="K26" s="103">
        <v>9</v>
      </c>
      <c r="L26" s="103">
        <v>10</v>
      </c>
      <c r="M26" s="103">
        <v>10</v>
      </c>
      <c r="N26" s="103">
        <v>10</v>
      </c>
      <c r="O26" s="103">
        <v>8</v>
      </c>
      <c r="P26" s="103">
        <v>9</v>
      </c>
      <c r="Q26" s="103">
        <v>10</v>
      </c>
      <c r="R26" s="103">
        <v>8</v>
      </c>
      <c r="S26" s="103">
        <v>10</v>
      </c>
      <c r="T26" s="104">
        <v>9</v>
      </c>
      <c r="U26" s="105">
        <v>9</v>
      </c>
      <c r="V26" s="103">
        <v>9</v>
      </c>
      <c r="W26" s="103">
        <v>10</v>
      </c>
      <c r="X26" s="103">
        <v>10</v>
      </c>
      <c r="Y26" s="106">
        <v>10</v>
      </c>
      <c r="Z26" s="103">
        <v>10</v>
      </c>
      <c r="AA26" s="103">
        <v>9</v>
      </c>
      <c r="AB26" s="103">
        <v>10</v>
      </c>
      <c r="AC26" s="104">
        <v>10</v>
      </c>
      <c r="AD26" s="105">
        <v>10</v>
      </c>
      <c r="AE26" s="103">
        <v>9</v>
      </c>
      <c r="AF26" s="103">
        <v>10</v>
      </c>
      <c r="AG26" s="104">
        <v>10</v>
      </c>
    </row>
    <row r="27" spans="1:34" ht="204" x14ac:dyDescent="0.25">
      <c r="A27" s="63" t="s">
        <v>97</v>
      </c>
      <c r="B27" s="51" t="s">
        <v>63</v>
      </c>
      <c r="C27" s="17" t="s">
        <v>99</v>
      </c>
      <c r="D27" s="103">
        <v>8</v>
      </c>
      <c r="E27" s="103">
        <v>10</v>
      </c>
      <c r="F27" s="103">
        <v>5</v>
      </c>
      <c r="G27" s="103">
        <v>10</v>
      </c>
      <c r="H27" s="103">
        <v>8</v>
      </c>
      <c r="I27" s="103">
        <v>10</v>
      </c>
      <c r="J27" s="103">
        <v>8</v>
      </c>
      <c r="K27" s="103">
        <v>10</v>
      </c>
      <c r="L27" s="103">
        <v>10</v>
      </c>
      <c r="M27" s="103">
        <v>10</v>
      </c>
      <c r="N27" s="103">
        <v>10</v>
      </c>
      <c r="O27" s="103">
        <v>10</v>
      </c>
      <c r="P27" s="103">
        <v>5</v>
      </c>
      <c r="Q27" s="103">
        <v>10</v>
      </c>
      <c r="R27" s="103">
        <v>10</v>
      </c>
      <c r="S27" s="103">
        <v>10</v>
      </c>
      <c r="T27" s="104">
        <v>10</v>
      </c>
      <c r="U27" s="105">
        <v>8</v>
      </c>
      <c r="V27" s="103">
        <v>8</v>
      </c>
      <c r="W27" s="103">
        <v>10</v>
      </c>
      <c r="X27" s="103">
        <v>10</v>
      </c>
      <c r="Y27" s="103">
        <v>10</v>
      </c>
      <c r="Z27" s="103">
        <v>10</v>
      </c>
      <c r="AA27" s="103">
        <v>8</v>
      </c>
      <c r="AB27" s="103">
        <v>8</v>
      </c>
      <c r="AC27" s="104">
        <v>10</v>
      </c>
      <c r="AD27" s="105">
        <v>10</v>
      </c>
      <c r="AE27" s="103">
        <v>5</v>
      </c>
      <c r="AF27" s="103">
        <v>8</v>
      </c>
      <c r="AG27" s="104">
        <v>8</v>
      </c>
    </row>
    <row r="28" spans="1:34" ht="306.75" thickBot="1" x14ac:dyDescent="0.3">
      <c r="A28" s="89" t="s">
        <v>98</v>
      </c>
      <c r="B28" s="90" t="s">
        <v>64</v>
      </c>
      <c r="C28" s="20" t="s">
        <v>100</v>
      </c>
      <c r="D28" s="103">
        <v>0</v>
      </c>
      <c r="E28" s="103">
        <v>10</v>
      </c>
      <c r="F28" s="103">
        <v>0</v>
      </c>
      <c r="G28" s="103">
        <v>8</v>
      </c>
      <c r="H28" s="103">
        <v>5</v>
      </c>
      <c r="I28" s="103">
        <v>5</v>
      </c>
      <c r="J28" s="103">
        <v>5</v>
      </c>
      <c r="K28" s="103">
        <v>8</v>
      </c>
      <c r="L28" s="103">
        <v>10</v>
      </c>
      <c r="M28" s="103">
        <v>5</v>
      </c>
      <c r="N28" s="103">
        <v>5</v>
      </c>
      <c r="O28" s="103">
        <v>8</v>
      </c>
      <c r="P28" s="103">
        <v>10</v>
      </c>
      <c r="Q28" s="103">
        <v>10</v>
      </c>
      <c r="R28" s="103">
        <v>10</v>
      </c>
      <c r="S28" s="103">
        <v>8</v>
      </c>
      <c r="T28" s="104">
        <v>10</v>
      </c>
      <c r="U28" s="105">
        <v>8</v>
      </c>
      <c r="V28" s="103">
        <v>0</v>
      </c>
      <c r="W28" s="103">
        <v>0</v>
      </c>
      <c r="X28" s="103">
        <v>10</v>
      </c>
      <c r="Y28" s="103">
        <v>10</v>
      </c>
      <c r="Z28" s="103">
        <v>8</v>
      </c>
      <c r="AA28" s="103">
        <v>10</v>
      </c>
      <c r="AB28" s="103">
        <v>10</v>
      </c>
      <c r="AC28" s="104">
        <v>10</v>
      </c>
      <c r="AD28" s="105">
        <v>10</v>
      </c>
      <c r="AE28" s="103">
        <v>10</v>
      </c>
      <c r="AF28" s="103">
        <v>0</v>
      </c>
      <c r="AG28" s="104">
        <v>10</v>
      </c>
    </row>
    <row r="29" spans="1:34" s="38" customFormat="1" ht="30" customHeight="1" x14ac:dyDescent="0.25">
      <c r="A29" s="5" t="s">
        <v>120</v>
      </c>
      <c r="B29" s="87" t="s">
        <v>121</v>
      </c>
      <c r="C29" s="88" t="s">
        <v>114</v>
      </c>
      <c r="D29" s="76">
        <f>SUM(D30:D34)</f>
        <v>36</v>
      </c>
      <c r="E29" s="76">
        <f t="shared" ref="E29" si="14">SUM(E30:E34)</f>
        <v>35</v>
      </c>
      <c r="F29" s="76">
        <f t="shared" ref="F29:AG29" si="15">SUM(F30:F34)</f>
        <v>34</v>
      </c>
      <c r="G29" s="76">
        <f t="shared" si="15"/>
        <v>37</v>
      </c>
      <c r="H29" s="76">
        <f t="shared" si="15"/>
        <v>39</v>
      </c>
      <c r="I29" s="76">
        <f t="shared" ref="I29:K29" si="16">SUM(I30:I34)</f>
        <v>34</v>
      </c>
      <c r="J29" s="76">
        <f t="shared" si="16"/>
        <v>35</v>
      </c>
      <c r="K29" s="76">
        <f t="shared" si="16"/>
        <v>37</v>
      </c>
      <c r="L29" s="76">
        <f t="shared" si="15"/>
        <v>39</v>
      </c>
      <c r="M29" s="76">
        <f t="shared" si="15"/>
        <v>39</v>
      </c>
      <c r="N29" s="76">
        <f t="shared" si="15"/>
        <v>38</v>
      </c>
      <c r="O29" s="76">
        <f t="shared" si="15"/>
        <v>35</v>
      </c>
      <c r="P29" s="76">
        <f t="shared" si="15"/>
        <v>37</v>
      </c>
      <c r="Q29" s="76">
        <f t="shared" si="15"/>
        <v>35</v>
      </c>
      <c r="R29" s="76">
        <f t="shared" si="15"/>
        <v>36</v>
      </c>
      <c r="S29" s="76">
        <f t="shared" si="15"/>
        <v>37</v>
      </c>
      <c r="T29" s="77">
        <f t="shared" si="15"/>
        <v>38</v>
      </c>
      <c r="U29" s="78">
        <f t="shared" si="15"/>
        <v>45</v>
      </c>
      <c r="V29" s="76">
        <f t="shared" ref="V29" si="17">SUM(V30:V34)</f>
        <v>46</v>
      </c>
      <c r="W29" s="76">
        <f t="shared" si="15"/>
        <v>47</v>
      </c>
      <c r="X29" s="76">
        <f t="shared" si="15"/>
        <v>45</v>
      </c>
      <c r="Y29" s="98">
        <f t="shared" si="15"/>
        <v>46</v>
      </c>
      <c r="Z29" s="76">
        <f t="shared" si="15"/>
        <v>47</v>
      </c>
      <c r="AA29" s="76">
        <f t="shared" ref="AA29:AC29" si="18">SUM(AA30:AA34)</f>
        <v>46</v>
      </c>
      <c r="AB29" s="76">
        <f t="shared" si="18"/>
        <v>50</v>
      </c>
      <c r="AC29" s="77">
        <f t="shared" si="18"/>
        <v>47</v>
      </c>
      <c r="AD29" s="78">
        <f t="shared" si="15"/>
        <v>48</v>
      </c>
      <c r="AE29" s="76">
        <f t="shared" ref="AE29" si="19">SUM(AE30:AE34)</f>
        <v>48</v>
      </c>
      <c r="AF29" s="76">
        <f t="shared" si="15"/>
        <v>49</v>
      </c>
      <c r="AG29" s="76">
        <f t="shared" si="15"/>
        <v>43</v>
      </c>
      <c r="AH29" s="37"/>
    </row>
    <row r="30" spans="1:34" ht="41.25" customHeight="1" x14ac:dyDescent="0.25">
      <c r="A30" s="61" t="s">
        <v>101</v>
      </c>
      <c r="B30" s="62" t="s">
        <v>65</v>
      </c>
      <c r="C30" s="18" t="s">
        <v>110</v>
      </c>
      <c r="D30" s="32">
        <v>8</v>
      </c>
      <c r="E30" s="32">
        <v>10</v>
      </c>
      <c r="F30" s="32">
        <v>8</v>
      </c>
      <c r="G30" s="32">
        <v>9</v>
      </c>
      <c r="H30" s="32">
        <v>9</v>
      </c>
      <c r="I30" s="32">
        <v>9</v>
      </c>
      <c r="J30" s="32">
        <v>9</v>
      </c>
      <c r="K30" s="32">
        <v>9</v>
      </c>
      <c r="L30" s="32">
        <v>9</v>
      </c>
      <c r="M30" s="32">
        <v>10</v>
      </c>
      <c r="N30" s="32">
        <v>9</v>
      </c>
      <c r="O30" s="32">
        <v>9</v>
      </c>
      <c r="P30" s="32">
        <v>10</v>
      </c>
      <c r="Q30" s="32">
        <v>9</v>
      </c>
      <c r="R30" s="32">
        <v>8</v>
      </c>
      <c r="S30" s="32">
        <v>8</v>
      </c>
      <c r="T30" s="33">
        <v>9</v>
      </c>
      <c r="U30" s="34">
        <v>9</v>
      </c>
      <c r="V30" s="32">
        <v>9</v>
      </c>
      <c r="W30" s="32">
        <v>9</v>
      </c>
      <c r="X30" s="32">
        <v>10</v>
      </c>
      <c r="Y30" s="99">
        <v>10</v>
      </c>
      <c r="Z30" s="32">
        <v>9</v>
      </c>
      <c r="AA30" s="32">
        <v>10</v>
      </c>
      <c r="AB30" s="32">
        <v>10</v>
      </c>
      <c r="AC30" s="33">
        <v>10</v>
      </c>
      <c r="AD30" s="34">
        <v>10</v>
      </c>
      <c r="AE30" s="32">
        <v>10</v>
      </c>
      <c r="AF30" s="32">
        <v>10</v>
      </c>
      <c r="AG30" s="33">
        <v>10</v>
      </c>
    </row>
    <row r="31" spans="1:34" ht="38.25" x14ac:dyDescent="0.25">
      <c r="A31" s="60" t="s">
        <v>102</v>
      </c>
      <c r="B31" s="50" t="s">
        <v>66</v>
      </c>
      <c r="C31" s="17" t="s">
        <v>111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28">
        <v>9</v>
      </c>
      <c r="V31" s="26">
        <v>9</v>
      </c>
      <c r="W31" s="26">
        <v>9</v>
      </c>
      <c r="X31" s="26">
        <v>8</v>
      </c>
      <c r="Y31" s="96">
        <v>9</v>
      </c>
      <c r="Z31" s="26">
        <v>9</v>
      </c>
      <c r="AA31" s="26">
        <v>9</v>
      </c>
      <c r="AB31" s="26">
        <v>10</v>
      </c>
      <c r="AC31" s="27">
        <v>10</v>
      </c>
      <c r="AD31" s="28">
        <v>10</v>
      </c>
      <c r="AE31" s="26">
        <v>10</v>
      </c>
      <c r="AF31" s="26">
        <v>10</v>
      </c>
      <c r="AG31" s="27">
        <v>10</v>
      </c>
    </row>
    <row r="32" spans="1:34" ht="63.75" x14ac:dyDescent="0.25">
      <c r="A32" s="63" t="s">
        <v>103</v>
      </c>
      <c r="B32" s="51" t="s">
        <v>67</v>
      </c>
      <c r="C32" s="17" t="s">
        <v>108</v>
      </c>
      <c r="D32" s="26">
        <v>10</v>
      </c>
      <c r="E32" s="114">
        <v>10</v>
      </c>
      <c r="F32" s="114">
        <v>10</v>
      </c>
      <c r="G32" s="114">
        <v>10</v>
      </c>
      <c r="H32" s="114">
        <v>10</v>
      </c>
      <c r="I32" s="114">
        <v>10</v>
      </c>
      <c r="J32" s="114">
        <v>10</v>
      </c>
      <c r="K32" s="114">
        <v>10</v>
      </c>
      <c r="L32" s="114">
        <v>10</v>
      </c>
      <c r="M32" s="114">
        <v>10</v>
      </c>
      <c r="N32" s="114">
        <v>10</v>
      </c>
      <c r="O32" s="114">
        <v>10</v>
      </c>
      <c r="P32" s="114">
        <v>10</v>
      </c>
      <c r="Q32" s="114">
        <v>10</v>
      </c>
      <c r="R32" s="114">
        <v>10</v>
      </c>
      <c r="S32" s="114">
        <v>10</v>
      </c>
      <c r="T32" s="115">
        <v>10</v>
      </c>
      <c r="U32" s="116">
        <v>10</v>
      </c>
      <c r="V32" s="114">
        <v>10</v>
      </c>
      <c r="W32" s="114">
        <v>10</v>
      </c>
      <c r="X32" s="114">
        <v>10</v>
      </c>
      <c r="Y32" s="114">
        <v>10</v>
      </c>
      <c r="Z32" s="114">
        <v>10</v>
      </c>
      <c r="AA32" s="114">
        <v>10</v>
      </c>
      <c r="AB32" s="114">
        <v>10</v>
      </c>
      <c r="AC32" s="115">
        <v>10</v>
      </c>
      <c r="AD32" s="116">
        <v>10</v>
      </c>
      <c r="AE32" s="114">
        <v>10</v>
      </c>
      <c r="AF32" s="114">
        <v>10</v>
      </c>
      <c r="AG32" s="115">
        <v>10</v>
      </c>
    </row>
    <row r="33" spans="1:34" ht="38.25" x14ac:dyDescent="0.25">
      <c r="A33" s="60" t="s">
        <v>104</v>
      </c>
      <c r="B33" s="50" t="s">
        <v>107</v>
      </c>
      <c r="C33" s="17" t="s">
        <v>111</v>
      </c>
      <c r="D33" s="26">
        <v>9</v>
      </c>
      <c r="E33" s="26">
        <v>7</v>
      </c>
      <c r="F33" s="26">
        <v>7</v>
      </c>
      <c r="G33" s="26">
        <v>8</v>
      </c>
      <c r="H33" s="26">
        <v>10</v>
      </c>
      <c r="I33" s="26">
        <v>7</v>
      </c>
      <c r="J33" s="26">
        <v>8</v>
      </c>
      <c r="K33" s="26">
        <v>9</v>
      </c>
      <c r="L33" s="26">
        <v>10</v>
      </c>
      <c r="M33" s="26">
        <v>10</v>
      </c>
      <c r="N33" s="26">
        <v>9</v>
      </c>
      <c r="O33" s="26">
        <v>7</v>
      </c>
      <c r="P33" s="26">
        <v>7</v>
      </c>
      <c r="Q33" s="26">
        <v>7</v>
      </c>
      <c r="R33" s="26">
        <v>10</v>
      </c>
      <c r="S33" s="26">
        <v>9</v>
      </c>
      <c r="T33" s="27">
        <v>10</v>
      </c>
      <c r="U33" s="28">
        <v>8</v>
      </c>
      <c r="V33" s="26">
        <v>9</v>
      </c>
      <c r="W33" s="26">
        <v>9</v>
      </c>
      <c r="X33" s="26">
        <v>7</v>
      </c>
      <c r="Y33" s="96">
        <v>8</v>
      </c>
      <c r="Z33" s="26">
        <v>9</v>
      </c>
      <c r="AA33" s="26">
        <v>8</v>
      </c>
      <c r="AB33" s="26">
        <v>10</v>
      </c>
      <c r="AC33" s="27">
        <v>7</v>
      </c>
      <c r="AD33" s="28">
        <v>9</v>
      </c>
      <c r="AE33" s="26">
        <v>8</v>
      </c>
      <c r="AF33" s="26">
        <v>10</v>
      </c>
      <c r="AG33" s="27">
        <v>3</v>
      </c>
    </row>
    <row r="34" spans="1:34" ht="39" thickBot="1" x14ac:dyDescent="0.3">
      <c r="A34" s="92" t="s">
        <v>105</v>
      </c>
      <c r="B34" s="93" t="s">
        <v>106</v>
      </c>
      <c r="C34" s="20" t="s">
        <v>111</v>
      </c>
      <c r="D34" s="29">
        <v>9</v>
      </c>
      <c r="E34" s="29">
        <v>8</v>
      </c>
      <c r="F34" s="29">
        <v>9</v>
      </c>
      <c r="G34" s="29">
        <v>10</v>
      </c>
      <c r="H34" s="29">
        <v>10</v>
      </c>
      <c r="I34" s="29">
        <v>8</v>
      </c>
      <c r="J34" s="29">
        <v>8</v>
      </c>
      <c r="K34" s="29">
        <v>9</v>
      </c>
      <c r="L34" s="29">
        <v>10</v>
      </c>
      <c r="M34" s="29">
        <v>9</v>
      </c>
      <c r="N34" s="29">
        <v>10</v>
      </c>
      <c r="O34" s="29">
        <v>9</v>
      </c>
      <c r="P34" s="29">
        <v>10</v>
      </c>
      <c r="Q34" s="29">
        <v>9</v>
      </c>
      <c r="R34" s="29">
        <v>8</v>
      </c>
      <c r="S34" s="29">
        <v>10</v>
      </c>
      <c r="T34" s="30">
        <v>9</v>
      </c>
      <c r="U34" s="31">
        <v>9</v>
      </c>
      <c r="V34" s="29">
        <v>9</v>
      </c>
      <c r="W34" s="29">
        <v>10</v>
      </c>
      <c r="X34" s="29">
        <v>10</v>
      </c>
      <c r="Y34" s="97">
        <v>9</v>
      </c>
      <c r="Z34" s="29">
        <v>10</v>
      </c>
      <c r="AA34" s="29">
        <v>9</v>
      </c>
      <c r="AB34" s="29">
        <v>10</v>
      </c>
      <c r="AC34" s="30">
        <v>10</v>
      </c>
      <c r="AD34" s="31">
        <v>9</v>
      </c>
      <c r="AE34" s="29">
        <v>10</v>
      </c>
      <c r="AF34" s="29">
        <v>9</v>
      </c>
      <c r="AG34" s="30">
        <v>10</v>
      </c>
    </row>
    <row r="35" spans="1:34" s="38" customFormat="1" ht="31.5" customHeight="1" thickBot="1" x14ac:dyDescent="0.3">
      <c r="A35" s="119" t="s">
        <v>122</v>
      </c>
      <c r="B35" s="120"/>
      <c r="C35" s="44" t="s">
        <v>123</v>
      </c>
      <c r="D35" s="41">
        <f>SUM(D29,D24,D23,D16,D3)</f>
        <v>212.2</v>
      </c>
      <c r="E35" s="41">
        <f t="shared" ref="E35" si="20">SUM(E29,E24,E23,E16,E3)</f>
        <v>220</v>
      </c>
      <c r="F35" s="41">
        <f t="shared" ref="F35:AG35" si="21">SUM(F29,F24,F23,F16,F3)</f>
        <v>225.4</v>
      </c>
      <c r="G35" s="41">
        <f t="shared" si="21"/>
        <v>197.53333333333336</v>
      </c>
      <c r="H35" s="41">
        <f t="shared" si="21"/>
        <v>220.6</v>
      </c>
      <c r="I35" s="41">
        <f t="shared" si="21"/>
        <v>203</v>
      </c>
      <c r="J35" s="41">
        <f t="shared" si="21"/>
        <v>197</v>
      </c>
      <c r="K35" s="41">
        <f t="shared" si="21"/>
        <v>202.66666666666666</v>
      </c>
      <c r="L35" s="41">
        <f t="shared" si="21"/>
        <v>203</v>
      </c>
      <c r="M35" s="41">
        <f t="shared" si="21"/>
        <v>207.8</v>
      </c>
      <c r="N35" s="41">
        <f t="shared" si="21"/>
        <v>226.46666666666664</v>
      </c>
      <c r="O35" s="41">
        <f t="shared" si="21"/>
        <v>186.4</v>
      </c>
      <c r="P35" s="41">
        <f t="shared" si="21"/>
        <v>218.73333333333332</v>
      </c>
      <c r="Q35" s="41">
        <f t="shared" si="21"/>
        <v>217.53333333333336</v>
      </c>
      <c r="R35" s="41">
        <f t="shared" si="21"/>
        <v>223.33333333333331</v>
      </c>
      <c r="S35" s="41">
        <f t="shared" si="21"/>
        <v>224</v>
      </c>
      <c r="T35" s="45">
        <f t="shared" si="21"/>
        <v>203.73333333333335</v>
      </c>
      <c r="U35" s="43">
        <f t="shared" si="21"/>
        <v>227.73333333333335</v>
      </c>
      <c r="V35" s="41">
        <f t="shared" si="21"/>
        <v>221.8</v>
      </c>
      <c r="W35" s="41">
        <f t="shared" si="21"/>
        <v>229.6</v>
      </c>
      <c r="X35" s="41">
        <f t="shared" si="21"/>
        <v>234.4</v>
      </c>
      <c r="Y35" s="100">
        <f t="shared" si="21"/>
        <v>229.4</v>
      </c>
      <c r="Z35" s="41">
        <f t="shared" si="21"/>
        <v>223.8</v>
      </c>
      <c r="AA35" s="41">
        <f t="shared" si="21"/>
        <v>240.33333333333334</v>
      </c>
      <c r="AB35" s="41">
        <f t="shared" si="21"/>
        <v>238</v>
      </c>
      <c r="AC35" s="45">
        <f t="shared" si="21"/>
        <v>217</v>
      </c>
      <c r="AD35" s="43">
        <f t="shared" si="21"/>
        <v>233</v>
      </c>
      <c r="AE35" s="41">
        <f t="shared" si="21"/>
        <v>237</v>
      </c>
      <c r="AF35" s="41">
        <f t="shared" si="21"/>
        <v>232</v>
      </c>
      <c r="AG35" s="41">
        <f t="shared" si="21"/>
        <v>232.6</v>
      </c>
      <c r="AH35" s="37"/>
    </row>
    <row r="36" spans="1:34" ht="31.5" customHeight="1" x14ac:dyDescent="0.25">
      <c r="A36" s="40"/>
      <c r="B36" s="40"/>
      <c r="C36" s="40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101"/>
      <c r="Z36" s="35"/>
      <c r="AA36" s="35"/>
      <c r="AB36" s="35"/>
      <c r="AC36" s="35"/>
      <c r="AD36" s="35"/>
      <c r="AE36" s="35"/>
      <c r="AF36" s="35"/>
      <c r="AG36" s="35"/>
    </row>
    <row r="37" spans="1:34" ht="140.25" x14ac:dyDescent="0.25">
      <c r="A37" s="15"/>
      <c r="B37" s="16"/>
      <c r="C37" s="46" t="s">
        <v>109</v>
      </c>
      <c r="D37" s="3"/>
      <c r="AD37" s="3"/>
      <c r="AE37" s="3"/>
      <c r="AF37" s="3"/>
      <c r="AG37" s="3"/>
    </row>
    <row r="38" spans="1:34" ht="15.75" x14ac:dyDescent="0.25">
      <c r="A38" s="47"/>
      <c r="B38" s="4" t="s">
        <v>125</v>
      </c>
      <c r="D38" s="3"/>
      <c r="AD38" s="3"/>
      <c r="AE38" s="3"/>
      <c r="AF38" s="3"/>
      <c r="AG38" s="3"/>
    </row>
    <row r="39" spans="1:34" ht="15.75" x14ac:dyDescent="0.25">
      <c r="A39" s="49"/>
      <c r="B39" s="4" t="s">
        <v>126</v>
      </c>
      <c r="D39" s="3"/>
      <c r="AD39" s="3"/>
      <c r="AE39" s="3"/>
      <c r="AF39" s="3"/>
      <c r="AG39" s="3"/>
    </row>
    <row r="40" spans="1:34" ht="15.75" x14ac:dyDescent="0.25">
      <c r="A40" s="48"/>
      <c r="B40" s="4" t="s">
        <v>127</v>
      </c>
      <c r="D40" s="3"/>
      <c r="AD40" s="3"/>
      <c r="AE40" s="3"/>
      <c r="AF40" s="3"/>
      <c r="AG40" s="3"/>
    </row>
    <row r="41" spans="1:34" ht="15.75" x14ac:dyDescent="0.25">
      <c r="A41" s="52"/>
      <c r="B41" s="53" t="s">
        <v>124</v>
      </c>
      <c r="D41" s="3"/>
      <c r="AD41" s="3"/>
      <c r="AE41" s="3"/>
      <c r="AF41" s="3"/>
      <c r="AG41" s="3"/>
    </row>
    <row r="42" spans="1:34" x14ac:dyDescent="0.25">
      <c r="D42" s="3"/>
      <c r="AD42" s="3"/>
      <c r="AE42" s="3"/>
      <c r="AF42" s="3"/>
      <c r="AG42" s="3"/>
    </row>
    <row r="43" spans="1:34" x14ac:dyDescent="0.25">
      <c r="D43" s="3"/>
      <c r="AD43" s="3"/>
      <c r="AE43" s="3"/>
      <c r="AF43" s="3"/>
      <c r="AG43" s="3"/>
    </row>
    <row r="44" spans="1:34" x14ac:dyDescent="0.25">
      <c r="D44" s="3"/>
      <c r="AD44" s="3"/>
      <c r="AE44" s="3"/>
      <c r="AF44" s="3"/>
      <c r="AG44" s="3"/>
    </row>
    <row r="45" spans="1:34" x14ac:dyDescent="0.25">
      <c r="D45" s="3"/>
      <c r="AD45" s="3"/>
      <c r="AE45" s="3"/>
      <c r="AF45" s="3"/>
      <c r="AG45" s="3"/>
    </row>
    <row r="46" spans="1:34" x14ac:dyDescent="0.25">
      <c r="D46" s="3"/>
      <c r="AD46" s="3"/>
      <c r="AE46" s="3"/>
      <c r="AF46" s="3"/>
      <c r="AG46" s="3"/>
    </row>
    <row r="47" spans="1:34" x14ac:dyDescent="0.25">
      <c r="D47" s="3"/>
      <c r="AD47" s="3"/>
      <c r="AE47" s="3"/>
      <c r="AF47" s="3"/>
      <c r="AG47" s="3"/>
    </row>
    <row r="48" spans="1:34" x14ac:dyDescent="0.25">
      <c r="D48" s="3"/>
      <c r="AD48" s="3"/>
      <c r="AE48" s="3"/>
      <c r="AF48" s="3"/>
      <c r="AG48" s="3"/>
    </row>
    <row r="49" spans="1:33" x14ac:dyDescent="0.25">
      <c r="A49"/>
      <c r="B49"/>
      <c r="C49"/>
      <c r="D49" s="3"/>
      <c r="AD49" s="3"/>
      <c r="AE49" s="3"/>
      <c r="AF49" s="3"/>
      <c r="AG49" s="3"/>
    </row>
    <row r="50" spans="1:33" x14ac:dyDescent="0.25">
      <c r="A50"/>
      <c r="B50"/>
      <c r="C50"/>
      <c r="D50" s="3"/>
      <c r="AD50" s="3"/>
      <c r="AE50" s="3"/>
      <c r="AF50" s="3"/>
      <c r="AG50" s="3"/>
    </row>
    <row r="51" spans="1:33" x14ac:dyDescent="0.25">
      <c r="A51"/>
      <c r="B51"/>
      <c r="C51"/>
      <c r="D51" s="3"/>
      <c r="AD51" s="3"/>
      <c r="AE51" s="3"/>
      <c r="AF51" s="3"/>
      <c r="AG51" s="3"/>
    </row>
    <row r="52" spans="1:33" x14ac:dyDescent="0.25">
      <c r="A52"/>
      <c r="B52"/>
      <c r="C52"/>
      <c r="D52" s="3"/>
      <c r="AD52" s="3"/>
      <c r="AE52" s="3"/>
      <c r="AF52" s="3"/>
      <c r="AG52" s="3"/>
    </row>
    <row r="53" spans="1:33" x14ac:dyDescent="0.25">
      <c r="A53"/>
      <c r="B53"/>
      <c r="C53"/>
      <c r="D53" s="3"/>
      <c r="AD53" s="3"/>
      <c r="AE53" s="3"/>
      <c r="AF53" s="3"/>
      <c r="AG53" s="3"/>
    </row>
    <row r="54" spans="1:33" x14ac:dyDescent="0.25">
      <c r="A54"/>
      <c r="B54"/>
      <c r="C54"/>
      <c r="D54" s="3"/>
      <c r="AD54" s="3"/>
      <c r="AE54" s="3"/>
      <c r="AF54" s="3"/>
      <c r="AG54" s="3"/>
    </row>
    <row r="55" spans="1:33" x14ac:dyDescent="0.25">
      <c r="A55"/>
      <c r="B55"/>
      <c r="C55"/>
      <c r="D55" s="3"/>
      <c r="AD55" s="3"/>
      <c r="AE55" s="3"/>
      <c r="AF55" s="3"/>
      <c r="AG55" s="3"/>
    </row>
    <row r="56" spans="1:33" x14ac:dyDescent="0.25">
      <c r="A56"/>
      <c r="B56"/>
      <c r="C56"/>
      <c r="D56" s="3"/>
      <c r="AD56" s="3"/>
      <c r="AE56" s="3"/>
      <c r="AF56" s="3"/>
      <c r="AG56" s="3"/>
    </row>
    <row r="57" spans="1:33" x14ac:dyDescent="0.25">
      <c r="A57"/>
      <c r="B57"/>
      <c r="C57"/>
      <c r="D57" s="3"/>
      <c r="AD57" s="3"/>
      <c r="AE57" s="3"/>
      <c r="AF57" s="3"/>
      <c r="AG57" s="3"/>
    </row>
    <row r="58" spans="1:33" x14ac:dyDescent="0.25">
      <c r="A58"/>
      <c r="B58"/>
      <c r="C58"/>
      <c r="D58" s="3"/>
      <c r="AD58" s="3"/>
      <c r="AE58" s="3"/>
      <c r="AF58" s="3"/>
      <c r="AG58" s="3"/>
    </row>
    <row r="59" spans="1:33" x14ac:dyDescent="0.25">
      <c r="A59"/>
      <c r="B59"/>
      <c r="C59"/>
      <c r="D59" s="3"/>
      <c r="AD59" s="3"/>
      <c r="AE59" s="3"/>
      <c r="AF59" s="3"/>
      <c r="AG59" s="3"/>
    </row>
    <row r="60" spans="1:33" x14ac:dyDescent="0.25">
      <c r="A60"/>
      <c r="B60"/>
      <c r="C60"/>
      <c r="D60" s="3"/>
      <c r="AD60" s="3"/>
      <c r="AE60" s="3"/>
      <c r="AF60" s="3"/>
      <c r="AG60" s="3"/>
    </row>
    <row r="61" spans="1:33" x14ac:dyDescent="0.25">
      <c r="A61"/>
      <c r="B61"/>
      <c r="C61"/>
      <c r="D61" s="3"/>
      <c r="AD61" s="3"/>
      <c r="AE61" s="3"/>
      <c r="AF61" s="3"/>
      <c r="AG61" s="3"/>
    </row>
    <row r="62" spans="1:33" x14ac:dyDescent="0.25">
      <c r="A62"/>
      <c r="B62"/>
      <c r="C62"/>
      <c r="D62" s="3"/>
      <c r="AD62" s="3"/>
      <c r="AE62" s="3"/>
      <c r="AF62" s="3"/>
      <c r="AG62" s="3"/>
    </row>
    <row r="63" spans="1:33" x14ac:dyDescent="0.25">
      <c r="A63"/>
      <c r="B63"/>
      <c r="C63"/>
      <c r="D63" s="3"/>
      <c r="AD63" s="3"/>
      <c r="AE63" s="3"/>
      <c r="AF63" s="3"/>
      <c r="AG63" s="3"/>
    </row>
    <row r="64" spans="1:33" x14ac:dyDescent="0.25">
      <c r="A64"/>
      <c r="B64"/>
      <c r="C64"/>
      <c r="D64" s="3"/>
      <c r="AD64" s="3"/>
      <c r="AE64" s="3"/>
      <c r="AF64" s="3"/>
      <c r="AG64" s="3"/>
    </row>
    <row r="65" spans="1:33" x14ac:dyDescent="0.25">
      <c r="A65"/>
      <c r="B65"/>
      <c r="C65"/>
      <c r="D65" s="3"/>
      <c r="AD65" s="3"/>
      <c r="AE65" s="3"/>
      <c r="AF65" s="3"/>
      <c r="AG65" s="3"/>
    </row>
    <row r="66" spans="1:33" x14ac:dyDescent="0.25">
      <c r="A66"/>
      <c r="B66"/>
      <c r="C66"/>
      <c r="D66" s="3"/>
      <c r="AD66" s="3"/>
      <c r="AE66" s="3"/>
      <c r="AF66" s="3"/>
      <c r="AG66" s="3"/>
    </row>
    <row r="67" spans="1:33" x14ac:dyDescent="0.25">
      <c r="A67"/>
      <c r="B67"/>
      <c r="C67"/>
      <c r="D67" s="3"/>
      <c r="AD67" s="3"/>
      <c r="AE67" s="3"/>
      <c r="AF67" s="3"/>
      <c r="AG67" s="3"/>
    </row>
    <row r="68" spans="1:33" x14ac:dyDescent="0.25">
      <c r="A68"/>
      <c r="B68"/>
      <c r="C68"/>
      <c r="D68" s="3"/>
      <c r="AD68" s="3"/>
      <c r="AE68" s="3"/>
      <c r="AF68" s="3"/>
      <c r="AG68" s="3"/>
    </row>
    <row r="69" spans="1:33" x14ac:dyDescent="0.25">
      <c r="A69"/>
      <c r="B69"/>
      <c r="C69"/>
      <c r="D69" s="3"/>
      <c r="AD69" s="3"/>
      <c r="AE69" s="3"/>
      <c r="AF69" s="3"/>
      <c r="AG69" s="3"/>
    </row>
    <row r="70" spans="1:33" x14ac:dyDescent="0.25">
      <c r="A70"/>
      <c r="B70"/>
      <c r="C70"/>
      <c r="D70" s="3"/>
      <c r="AD70" s="3"/>
      <c r="AE70" s="3"/>
      <c r="AF70" s="3"/>
      <c r="AG70" s="3"/>
    </row>
    <row r="71" spans="1:33" x14ac:dyDescent="0.25">
      <c r="A71"/>
      <c r="B71"/>
      <c r="C71"/>
      <c r="D71" s="3"/>
      <c r="AD71" s="3"/>
      <c r="AE71" s="3"/>
      <c r="AF71" s="3"/>
      <c r="AG71" s="3"/>
    </row>
    <row r="72" spans="1:33" x14ac:dyDescent="0.25">
      <c r="A72"/>
      <c r="B72"/>
      <c r="C72"/>
      <c r="D72" s="3"/>
      <c r="AD72" s="3"/>
      <c r="AE72" s="3"/>
      <c r="AF72" s="3"/>
      <c r="AG72" s="3"/>
    </row>
    <row r="73" spans="1:33" x14ac:dyDescent="0.25">
      <c r="A73"/>
      <c r="B73"/>
      <c r="C73"/>
      <c r="D73" s="3"/>
      <c r="AD73" s="3"/>
      <c r="AE73" s="3"/>
      <c r="AF73" s="3"/>
      <c r="AG73" s="3"/>
    </row>
    <row r="74" spans="1:33" x14ac:dyDescent="0.25">
      <c r="A74"/>
      <c r="B74"/>
      <c r="C74"/>
      <c r="D74" s="3"/>
      <c r="AD74" s="3"/>
      <c r="AE74" s="3"/>
      <c r="AF74" s="3"/>
      <c r="AG74" s="3"/>
    </row>
    <row r="75" spans="1:33" x14ac:dyDescent="0.25">
      <c r="A75"/>
      <c r="B75"/>
      <c r="C75"/>
      <c r="D75" s="3"/>
      <c r="AD75" s="3"/>
      <c r="AE75" s="3"/>
      <c r="AF75" s="3"/>
      <c r="AG75" s="3"/>
    </row>
    <row r="76" spans="1:33" x14ac:dyDescent="0.25">
      <c r="A76"/>
      <c r="B76"/>
      <c r="C76"/>
      <c r="D76" s="3"/>
      <c r="AD76" s="3"/>
      <c r="AE76" s="3"/>
      <c r="AF76" s="3"/>
      <c r="AG76" s="3"/>
    </row>
    <row r="77" spans="1:33" x14ac:dyDescent="0.25">
      <c r="A77"/>
      <c r="B77"/>
      <c r="C77"/>
      <c r="D77" s="3"/>
      <c r="AD77" s="3"/>
      <c r="AE77" s="3"/>
      <c r="AF77" s="3"/>
      <c r="AG77" s="3"/>
    </row>
    <row r="78" spans="1:33" x14ac:dyDescent="0.25">
      <c r="A78"/>
      <c r="B78"/>
      <c r="C78"/>
      <c r="D78" s="3"/>
      <c r="AD78" s="3"/>
      <c r="AE78" s="3"/>
      <c r="AF78" s="3"/>
      <c r="AG78" s="3"/>
    </row>
    <row r="79" spans="1:33" x14ac:dyDescent="0.25">
      <c r="A79"/>
      <c r="B79"/>
      <c r="C79"/>
      <c r="D79" s="3"/>
      <c r="AD79" s="3"/>
      <c r="AE79" s="3"/>
      <c r="AF79" s="3"/>
      <c r="AG79" s="3"/>
    </row>
    <row r="80" spans="1:33" x14ac:dyDescent="0.25">
      <c r="A80"/>
      <c r="B80"/>
      <c r="C80"/>
      <c r="D80" s="3"/>
      <c r="AD80" s="3"/>
      <c r="AE80" s="3"/>
      <c r="AF80" s="3"/>
      <c r="AG80" s="3"/>
    </row>
    <row r="81" spans="1:33" x14ac:dyDescent="0.25">
      <c r="A81"/>
      <c r="B81"/>
      <c r="C81"/>
      <c r="D81" s="3"/>
      <c r="AD81" s="3"/>
      <c r="AE81" s="3"/>
      <c r="AF81" s="3"/>
      <c r="AG81" s="3"/>
    </row>
    <row r="82" spans="1:33" x14ac:dyDescent="0.25">
      <c r="A82"/>
      <c r="B82"/>
      <c r="C82"/>
      <c r="D82" s="3"/>
      <c r="AD82" s="3"/>
      <c r="AE82" s="3"/>
      <c r="AF82" s="3"/>
      <c r="AG82" s="3"/>
    </row>
    <row r="83" spans="1:33" x14ac:dyDescent="0.25">
      <c r="A83"/>
      <c r="B83"/>
      <c r="C83"/>
      <c r="D83" s="3"/>
      <c r="AD83" s="3"/>
      <c r="AE83" s="3"/>
      <c r="AF83" s="3"/>
      <c r="AG83" s="3"/>
    </row>
    <row r="84" spans="1:33" x14ac:dyDescent="0.25">
      <c r="A84"/>
      <c r="B84"/>
      <c r="C84"/>
      <c r="D84" s="3"/>
      <c r="AD84" s="3"/>
      <c r="AE84" s="3"/>
      <c r="AF84" s="3"/>
      <c r="AG84" s="3"/>
    </row>
    <row r="85" spans="1:33" x14ac:dyDescent="0.25">
      <c r="A85"/>
      <c r="B85"/>
      <c r="C85"/>
      <c r="D85" s="3"/>
      <c r="AD85" s="3"/>
      <c r="AE85" s="3"/>
      <c r="AF85" s="3"/>
      <c r="AG85" s="3"/>
    </row>
    <row r="86" spans="1:33" x14ac:dyDescent="0.25">
      <c r="D86" s="3"/>
    </row>
    <row r="87" spans="1:33" x14ac:dyDescent="0.25">
      <c r="D87" s="3"/>
    </row>
    <row r="88" spans="1:33" x14ac:dyDescent="0.25">
      <c r="D88" s="3"/>
    </row>
    <row r="89" spans="1:33" x14ac:dyDescent="0.25">
      <c r="D89" s="3"/>
    </row>
    <row r="90" spans="1:33" x14ac:dyDescent="0.25">
      <c r="D90" s="3"/>
    </row>
    <row r="91" spans="1:33" x14ac:dyDescent="0.25">
      <c r="D91" s="3"/>
    </row>
    <row r="92" spans="1:33" x14ac:dyDescent="0.25">
      <c r="D92" s="3"/>
    </row>
    <row r="93" spans="1:33" x14ac:dyDescent="0.25">
      <c r="D93" s="3"/>
    </row>
    <row r="94" spans="1:33" x14ac:dyDescent="0.25">
      <c r="D94" s="3"/>
    </row>
    <row r="95" spans="1:33" x14ac:dyDescent="0.25">
      <c r="D95" s="3"/>
    </row>
    <row r="96" spans="1:33" x14ac:dyDescent="0.25">
      <c r="A96"/>
      <c r="B96"/>
      <c r="C96"/>
      <c r="D96" s="3"/>
    </row>
    <row r="97" spans="1:4" x14ac:dyDescent="0.25">
      <c r="A97"/>
      <c r="B97"/>
      <c r="C97"/>
      <c r="D97" s="3"/>
    </row>
    <row r="98" spans="1:4" x14ac:dyDescent="0.25">
      <c r="A98"/>
      <c r="B98"/>
      <c r="C98"/>
      <c r="D98" s="3"/>
    </row>
    <row r="99" spans="1:4" ht="15.75" thickBot="1" x14ac:dyDescent="0.3">
      <c r="A99"/>
      <c r="B99"/>
      <c r="C99"/>
      <c r="D99" s="1"/>
    </row>
  </sheetData>
  <autoFilter ref="A2:AH35"/>
  <mergeCells count="4">
    <mergeCell ref="A35:B35"/>
    <mergeCell ref="D1:T1"/>
    <mergeCell ref="AD1:AG1"/>
    <mergeCell ref="U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Лист1</vt:lpstr>
      <vt:lpstr>Лист1!_ftn2</vt:lpstr>
      <vt:lpstr>Лист1!_ftn3</vt:lpstr>
      <vt:lpstr>Лист1!_ftn4</vt:lpstr>
      <vt:lpstr>Лист1!_ftn5</vt:lpstr>
      <vt:lpstr>Лист1!_ftn6</vt:lpstr>
      <vt:lpstr>Лист1!_ftn7</vt:lpstr>
      <vt:lpstr>Лист1!_ftnref2</vt:lpstr>
      <vt:lpstr>Лист1!_ftnref3</vt:lpstr>
      <vt:lpstr>Лист1!_ftnref4</vt:lpstr>
      <vt:lpstr>Лист1!_ftnref5</vt:lpstr>
      <vt:lpstr>Лист1!_ftnref6</vt:lpstr>
      <vt:lpstr>Лист1!_ftnref7</vt:lpstr>
    </vt:vector>
  </TitlesOfParts>
  <Company>ВЦИОМ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Кошкина Юлия</dc:creator>
  <cp:lastModifiedBy>Кошкина Юлия</cp:lastModifiedBy>
  <cp:lastPrinted>2015-10-02T09:15:52Z</cp:lastPrinted>
  <dcterms:created xsi:type="dcterms:W3CDTF">2015-09-01T09:23:02Z</dcterms:created>
  <dcterms:modified xsi:type="dcterms:W3CDTF">2015-10-05T12:43:28Z</dcterms:modified>
</cp:coreProperties>
</file>